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15600" windowHeight="11760" tabRatio="744" activeTab="5"/>
  </bookViews>
  <sheets>
    <sheet name="HDC" sheetId="16" r:id="rId1"/>
    <sheet name="ESB" sheetId="17" r:id="rId2"/>
    <sheet name="PTK" sheetId="18" r:id="rId3"/>
    <sheet name="SQAC-DQAC" sheetId="19" r:id="rId4"/>
    <sheet name="Training (2)" sheetId="23" r:id="rId5"/>
    <sheet name="Condom-Box" sheetId="21" r:id="rId6"/>
  </sheets>
  <definedNames>
    <definedName name="_xlnm.Print_Area" localSheetId="1">ESB!$A$1:$L$83</definedName>
    <definedName name="_xlnm.Print_Area" localSheetId="0">HDC!$A$1:$S$82</definedName>
    <definedName name="_xlnm.Print_Area" localSheetId="2">PTK!$A$1:$H$82</definedName>
    <definedName name="_xlnm.Print_Area" localSheetId="3">'SQAC-DQAC'!$A$1:$S$82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83" i="2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E81" i="18"/>
  <c r="F81"/>
  <c r="G81"/>
  <c r="H81"/>
  <c r="D81"/>
  <c r="O81" i="16"/>
  <c r="P81"/>
  <c r="Q81"/>
  <c r="R81"/>
  <c r="S81"/>
  <c r="K81"/>
  <c r="L81"/>
  <c r="M81"/>
  <c r="N81"/>
  <c r="J81"/>
  <c r="H81"/>
  <c r="I81"/>
  <c r="P8"/>
  <c r="Q8"/>
  <c r="R8"/>
  <c r="S8"/>
  <c r="Q6"/>
  <c r="R6"/>
  <c r="S6"/>
  <c r="P6"/>
  <c r="E81"/>
  <c r="F81"/>
  <c r="G81"/>
  <c r="D81"/>
  <c r="T83" i="21" l="1"/>
  <c r="S83"/>
  <c r="R83"/>
  <c r="P83"/>
  <c r="O83"/>
  <c r="N83"/>
  <c r="L83"/>
  <c r="K83"/>
  <c r="J83"/>
  <c r="H83"/>
  <c r="G83"/>
  <c r="F83"/>
  <c r="D83"/>
  <c r="C83"/>
  <c r="H7" i="18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6"/>
</calcChain>
</file>

<file path=xl/sharedStrings.xml><?xml version="1.0" encoding="utf-8"?>
<sst xmlns="http://schemas.openxmlformats.org/spreadsheetml/2006/main" count="232" uniqueCount="139">
  <si>
    <t>S.No</t>
  </si>
  <si>
    <t>CC-Nirodh (in pieces)</t>
  </si>
  <si>
    <t>ECP- Ezy Pill</t>
  </si>
  <si>
    <t>S.No.</t>
  </si>
  <si>
    <t xml:space="preserve">ESB COMPONENT 1- DELAYING </t>
  </si>
  <si>
    <t>ESB COMPONENT 2- SPACING</t>
  </si>
  <si>
    <t>ESB COMPONENT 3- LIMITING</t>
  </si>
  <si>
    <t>EC with no children</t>
  </si>
  <si>
    <t>EC with one child</t>
  </si>
  <si>
    <t>EC with two children</t>
  </si>
  <si>
    <t>Number of Eligible Couple (EC)</t>
  </si>
  <si>
    <t>At SC</t>
  </si>
  <si>
    <t>Through ASHA</t>
  </si>
  <si>
    <t>Total Number of client exit interviews conducted</t>
  </si>
  <si>
    <t>Number of clients who reported waiting time of more than 2 hours from time of registration to time of surgery</t>
  </si>
  <si>
    <t>State Quality Assurance committee</t>
  </si>
  <si>
    <t>State Indemnity Sub-committee</t>
  </si>
  <si>
    <t>District Quality Assurance committee</t>
  </si>
  <si>
    <t>District Indemnity Sub-committee</t>
  </si>
  <si>
    <t>Static health facilities</t>
  </si>
  <si>
    <t>Very good</t>
  </si>
  <si>
    <t>Good</t>
  </si>
  <si>
    <t>Average</t>
  </si>
  <si>
    <t>Unsatisfactory</t>
  </si>
  <si>
    <t xml:space="preserve">Number of ASHAs </t>
  </si>
  <si>
    <t xml:space="preserve">No. of ASHAs </t>
  </si>
  <si>
    <t>FDS</t>
  </si>
  <si>
    <t xml:space="preserve">   FORMAT 2:- ASHA SCHEME FOR ENSURING SPACING AT BIRTH (ESB) </t>
  </si>
  <si>
    <t>OCP-Mala N (in Cycles)</t>
  </si>
  <si>
    <t xml:space="preserve">   FORMAT 1:- HOME DELIVERY OF CONTRACEPTIVES (HDC) </t>
  </si>
  <si>
    <t xml:space="preserve"> FORMAT 4 : SQAC/DQAC Functionality status, Monitoring plan and Findings of client exit interview</t>
  </si>
  <si>
    <t xml:space="preserve"> FORMAT 3: UTILIZATION OF PREGNANCY TESTING KIT (PTK)</t>
  </si>
  <si>
    <t>Accredited Private/ NGO health facilities</t>
  </si>
  <si>
    <t>At DH/ SDH/ CHC/ PHC</t>
  </si>
  <si>
    <t>State/ Union Territory:</t>
  </si>
  <si>
    <t>Stock Received during the reported year 
(Apr-Mar 2022-23)</t>
  </si>
  <si>
    <t>Stock Distributed under HDC scheme during the  reported year (Apr-Mar 2022-23)</t>
  </si>
  <si>
    <t xml:space="preserve">Balance Available at the end of reported year 
(Apr-Mar 2022-23) </t>
  </si>
  <si>
    <t>Reporting Year : APRIL - MARCH, 2022-23</t>
  </si>
  <si>
    <t xml:space="preserve">No. of claims submitted during the reported year 
(Apr-Mar 2022-23) for Spacing of 2 yrs between marriage and birth of first child </t>
  </si>
  <si>
    <t xml:space="preserve">No. of claims cleared during the reported year 
(Apr-Mar 2022-23) for Spacing of 2 yrs between marriage and birth of first child </t>
  </si>
  <si>
    <t>No of claims submitted during the reported year 
(Apr-Mar 2022-23) for Spacing of 3 yrs between first and second child</t>
  </si>
  <si>
    <t>No. of claims cleared during the reported year 
(Apr-Mar 2022-23) for Spacing of 3 yrs between first and second child</t>
  </si>
  <si>
    <t>No. of Claim submitted during the reported year 
(Apr-Mar 2022-23) for Sterilization after 1st or 2nd child</t>
  </si>
  <si>
    <t xml:space="preserve">No. of claims cleared during the reported year 
(Apr-Mar 2022-23) for Sterilization after 1st or 2nd child </t>
  </si>
  <si>
    <t>Stock Utilized during the reported year 
(Apr-Mar 2022-23)</t>
  </si>
  <si>
    <t>Balance Available at the end of the reported year 
(Apr-Mar 2022-23)</t>
  </si>
  <si>
    <t>No of meetings held during the reported year 
(Apr-Mar 2022-23)</t>
  </si>
  <si>
    <t xml:space="preserve"> No. of Assessment visits planned in the district by SISC/ DISC during the reported year 
(Apr-Mar 2022-23)</t>
  </si>
  <si>
    <t xml:space="preserve"> No. of Assessment visits done during the reported year 
(Apr-Mar 2022-23)</t>
  </si>
  <si>
    <r>
      <t xml:space="preserve">Opening Balance as on </t>
    </r>
    <r>
      <rPr>
        <b/>
        <sz val="12"/>
        <color rgb="FFFF0000"/>
        <rFont val="Times New Roman"/>
        <family val="1"/>
      </rPr>
      <t xml:space="preserve">1st April 2022 </t>
    </r>
    <r>
      <rPr>
        <b/>
        <sz val="12"/>
        <rFont val="Times New Roman"/>
        <family val="1"/>
      </rPr>
      <t xml:space="preserve">
</t>
    </r>
  </si>
  <si>
    <t>MO 
(MBBS and above/AYUSH)</t>
  </si>
  <si>
    <t>Nursing Personnel (Staff Nurse/LHV/ANM)</t>
  </si>
  <si>
    <t>Program Managers</t>
  </si>
  <si>
    <t>Medical officers</t>
  </si>
  <si>
    <t>CHO</t>
  </si>
  <si>
    <t>Nursing Personnel 
(Staff Nurse/LHV/ANM)</t>
  </si>
  <si>
    <t>ASHA</t>
  </si>
  <si>
    <t>CHO ( Applicable for Nursing Personnel &amp; AYUSH only)</t>
  </si>
  <si>
    <t>STATE TOTAL</t>
  </si>
  <si>
    <t>Centchroman (CHHAYA) 
(In strips)</t>
  </si>
  <si>
    <t>Centchroman (CHHAYA) (In strips)</t>
  </si>
  <si>
    <t>Number of clients who reportedly received post operative instruction card after the surgery</t>
  </si>
  <si>
    <t>Name of District</t>
  </si>
  <si>
    <r>
      <t>Opening Balance</t>
    </r>
    <r>
      <rPr>
        <b/>
        <sz val="12"/>
        <rFont val="Times New Roman "/>
      </rPr>
      <t xml:space="preserve"> as on</t>
    </r>
    <r>
      <rPr>
        <b/>
        <sz val="12"/>
        <color rgb="FFFF0000"/>
        <rFont val="Times New Roman "/>
      </rPr>
      <t xml:space="preserve"> 1st April 2022 </t>
    </r>
    <r>
      <rPr>
        <b/>
        <sz val="12"/>
        <color rgb="FF000000"/>
        <rFont val="Times New Roman "/>
      </rPr>
      <t xml:space="preserve">
</t>
    </r>
  </si>
  <si>
    <r>
      <t>Overall Grading of Sterilization services by the</t>
    </r>
    <r>
      <rPr>
        <b/>
        <sz val="12"/>
        <color rgb="FFFF0000"/>
        <rFont val="Times New Roman"/>
        <family val="1"/>
      </rPr>
      <t xml:space="preserve"> clients whose exit interviews were conducted (as mentioned in </t>
    </r>
    <r>
      <rPr>
        <b/>
        <sz val="13"/>
        <color rgb="FFFF0000"/>
        <rFont val="Times New Roman"/>
        <family val="1"/>
      </rPr>
      <t>col. "M"</t>
    </r>
    <r>
      <rPr>
        <b/>
        <sz val="12"/>
        <color rgb="FFFF0000"/>
        <rFont val="Times New Roman"/>
        <family val="1"/>
      </rPr>
      <t>)</t>
    </r>
  </si>
  <si>
    <t xml:space="preserve"> </t>
  </si>
  <si>
    <t xml:space="preserve">Corrected the no. of commodities distributed in highlighted cell </t>
  </si>
  <si>
    <t xml:space="preserve">Corrected the balance available in highlighted cell </t>
  </si>
  <si>
    <t xml:space="preserve">Correct the no. of ASHA as mentioned in Sheet "HDC" </t>
  </si>
  <si>
    <t xml:space="preserve">Corrected the no. of PTK distributed in highlighted cell </t>
  </si>
  <si>
    <r>
      <t xml:space="preserve">Correct the grading catogory/ies </t>
    </r>
    <r>
      <rPr>
        <b/>
        <i/>
        <sz val="13"/>
        <color rgb="FFC00000"/>
        <rFont val="Calibri"/>
        <family val="2"/>
      </rPr>
      <t>(in numbers)</t>
    </r>
  </si>
  <si>
    <t xml:space="preserve">Format 6 - Status of Condom Boxes </t>
  </si>
  <si>
    <t>Details of Condom Boxes Installed</t>
  </si>
  <si>
    <t>Details of Condom Usage Through Condom Boxes</t>
  </si>
  <si>
    <t>No.  of DH/SDH</t>
  </si>
  <si>
    <t>No.  of CHC</t>
  </si>
  <si>
    <t>No.  of PHC</t>
  </si>
  <si>
    <t>No.  of SC</t>
  </si>
  <si>
    <t>Total DH/SDH in the District</t>
  </si>
  <si>
    <t xml:space="preserve">Total Number of DH/SDH with installed condom boxes in the district upto March 2023
(Mention cumulative data)  </t>
  </si>
  <si>
    <t xml:space="preserve">Total No. of Condom Boxes installed in DH/SDH in the district upto March 2023
(Mention cumulative data till FY 2022-23)  </t>
  </si>
  <si>
    <t>Total no. of condom boxes installed in DH/SDH in the district during FY 2022-23 (Apr 2022 - Mar 2023)</t>
  </si>
  <si>
    <t>Total CHCs in the District</t>
  </si>
  <si>
    <t xml:space="preserve">Total Number of CHCs with installed condom boxes in the district upto March 2023
(Mention cumulative data)  </t>
  </si>
  <si>
    <t xml:space="preserve">Total No. of Condom Boxes installed in CHCs in the district upto March 2023
(Mention cumulative data till FY 2022-23)  </t>
  </si>
  <si>
    <t>Total no. of condom boxes installed in CHCs in the district during FY 2022-23 (Apr 2022 - Mar 2023)</t>
  </si>
  <si>
    <t xml:space="preserve">Total PHCs in the District </t>
  </si>
  <si>
    <t xml:space="preserve">Total Number of PHCs with installed condom boxes in the district upto March 2023
(Mention cumulative data)  </t>
  </si>
  <si>
    <t xml:space="preserve">Total No. of Condom Boxes installed in PHCs in the district upto March 2023
(Mention cumulative data till FY 2022-23)  </t>
  </si>
  <si>
    <t>Total no. of condom boxes installed in PHCs in the district during FY 2022-23 (Apr 2022 - Mar 2023)</t>
  </si>
  <si>
    <t xml:space="preserve">Total SCs in the District </t>
  </si>
  <si>
    <t xml:space="preserve">Total Number of SCs with installed condom boxes in the district upto March 2023
(Mention cumulative data)  </t>
  </si>
  <si>
    <t xml:space="preserve">Total No. of condom Boxes installed in SCs in the district upto March 2023
(Mention cumulative data till FY 2022-23)  </t>
  </si>
  <si>
    <t>Total no. of condom boxes installed in SCs in the district during FY 2022-23 (Apr 2022 - Mar 2023)</t>
  </si>
  <si>
    <t>Total number of Condoms Refilled (in pieces) in condom boxes during FY 2022-23 (Apr 2022 - Mar 2023)
(Total of all facilities where condom boxes are installed)</t>
  </si>
  <si>
    <t>Total number of condoms consumed/ distributed (in pieces) through condom boxes during FY 2022-23 (Apr 2022 - Mar 2023)
(Total of all facilities where condom boxes are installed)</t>
  </si>
  <si>
    <t>Total</t>
  </si>
  <si>
    <t>Format 5 -Family Planning  Training Status in Public Health Facilities</t>
  </si>
  <si>
    <t>Note :-  * = Please provide the cummulative figures of trained providers in your district  till  31st March 2023    # = Please provide the numbers of service providers trained during FY 2022-23 ( 1st April 2022- 31st March 2023)</t>
  </si>
  <si>
    <t>Name of the District</t>
  </si>
  <si>
    <t xml:space="preserve">Laparoscopic sterilization   
 (MBBS and above) </t>
  </si>
  <si>
    <t xml:space="preserve">  Minilap sterilization   
 (MBBS and above) </t>
  </si>
  <si>
    <t xml:space="preserve"> NSV (MBBS and Above) </t>
  </si>
  <si>
    <t xml:space="preserve">PPIUCD </t>
  </si>
  <si>
    <t xml:space="preserve"> MPA Injectable </t>
  </si>
  <si>
    <t xml:space="preserve"> Oral Contraceptive Pills (OCP) </t>
  </si>
  <si>
    <t xml:space="preserve">No. of CHO oriented for 1-2 days on FP program </t>
  </si>
  <si>
    <t xml:space="preserve"> FPLMIS </t>
  </si>
  <si>
    <t>Total number   of trained/empanelled  service providers available in the district till March 2023*</t>
  </si>
  <si>
    <r>
      <t>Number of service providers trained during FY 2022-23</t>
    </r>
    <r>
      <rPr>
        <b/>
        <vertAlign val="superscript"/>
        <sz val="12"/>
        <color theme="1"/>
        <rFont val="Calibri"/>
        <family val="2"/>
        <scheme val="minor"/>
      </rPr>
      <t>#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</si>
  <si>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Total number   of trained/empanelled  service providers available in the district till March 2023* </t>
  </si>
  <si>
    <r>
      <t>Number of service providers trained during FY 2022-23</t>
    </r>
    <r>
      <rPr>
        <b/>
        <vertAlign val="superscript"/>
        <sz val="12"/>
        <color theme="1"/>
        <rFont val="Calibri"/>
        <family val="2"/>
        <scheme val="minor"/>
      </rPr>
      <t>#</t>
    </r>
  </si>
  <si>
    <t>Pharmacist/Store Keepers/ DEO</t>
  </si>
  <si>
    <t>Total number   of trained service providers available in the district till March 2023*</t>
  </si>
  <si>
    <t xml:space="preserve">Total number   of trained service providers available in the district till March 2023*. </t>
  </si>
  <si>
    <r>
      <t>Number of service provider trained during FY 2022-23</t>
    </r>
    <r>
      <rPr>
        <b/>
        <vertAlign val="superscript"/>
        <sz val="12"/>
        <color theme="1"/>
        <rFont val="Calibri"/>
        <family val="2"/>
        <scheme val="minor"/>
      </rPr>
      <t>#</t>
    </r>
  </si>
  <si>
    <t>Total number   of oriented CHOs available in the district till March 2023*</t>
  </si>
  <si>
    <r>
      <t>Number of CHOs oriented during FY 2022-23</t>
    </r>
    <r>
      <rPr>
        <b/>
        <vertAlign val="superscript"/>
        <sz val="12"/>
        <color theme="1"/>
        <rFont val="Calibri"/>
        <family val="2"/>
        <scheme val="minor"/>
      </rPr>
      <t>#</t>
    </r>
  </si>
  <si>
    <t>Total number of trained program managers available in the district till March 2023*</t>
  </si>
  <si>
    <r>
      <t>Number of program managers trained during FY 2022-23</t>
    </r>
    <r>
      <rPr>
        <b/>
        <vertAlign val="superscript"/>
        <sz val="12"/>
        <color theme="1"/>
        <rFont val="Calibri"/>
        <family val="2"/>
        <scheme val="minor"/>
      </rPr>
      <t>#</t>
    </r>
  </si>
  <si>
    <t>Total number   of trained CHOs available in the district till March 2023*</t>
  </si>
  <si>
    <r>
      <t>Number of CHOs trained during FY 2022-23</t>
    </r>
    <r>
      <rPr>
        <b/>
        <vertAlign val="superscript"/>
        <sz val="12"/>
        <color theme="1"/>
        <rFont val="Calibri"/>
        <family val="2"/>
        <scheme val="minor"/>
      </rPr>
      <t>#</t>
    </r>
  </si>
  <si>
    <t>Total number of trained Pharmacist/Store Keepers/ DEO available in the district till March 2023*</t>
  </si>
  <si>
    <r>
      <t>Number of Pharmacist/Store Keepers/ DEO trained during FY 2022-23</t>
    </r>
    <r>
      <rPr>
        <b/>
        <vertAlign val="superscript"/>
        <sz val="12"/>
        <color theme="1"/>
        <rFont val="Calibri"/>
        <family val="2"/>
        <scheme val="minor"/>
      </rPr>
      <t>#</t>
    </r>
  </si>
  <si>
    <t>Total number   of trained nursing personnel available in the district till March 2023*</t>
  </si>
  <si>
    <r>
      <t>Number of nursing personnel trained during FY 2022-23</t>
    </r>
    <r>
      <rPr>
        <b/>
        <vertAlign val="superscript"/>
        <sz val="12"/>
        <color theme="1"/>
        <rFont val="Calibri"/>
        <family val="2"/>
        <scheme val="minor"/>
      </rPr>
      <t>#</t>
    </r>
  </si>
  <si>
    <t>Total number   of trained ASHAs available in the district till March 2023*</t>
  </si>
  <si>
    <r>
      <t>Number of ASHAs trained during FY 2022-23</t>
    </r>
    <r>
      <rPr>
        <b/>
        <vertAlign val="superscript"/>
        <sz val="12"/>
        <color theme="1"/>
        <rFont val="Calibri"/>
        <family val="2"/>
        <scheme val="minor"/>
      </rPr>
      <t>#</t>
    </r>
  </si>
  <si>
    <t>NORTH GOA</t>
  </si>
  <si>
    <t>SOUTH GOA</t>
  </si>
  <si>
    <t xml:space="preserve">* No ASHAs in Goa. </t>
  </si>
  <si>
    <t xml:space="preserve">Stock is distributed by </t>
  </si>
  <si>
    <t>ANMs</t>
  </si>
  <si>
    <t>North Goa</t>
  </si>
  <si>
    <t>Not Applicable</t>
  </si>
  <si>
    <t>South Goa</t>
  </si>
  <si>
    <t>NA</t>
  </si>
  <si>
    <t>Not available</t>
  </si>
</sst>
</file>

<file path=xl/styles.xml><?xml version="1.0" encoding="utf-8"?>
<styleSheet xmlns="http://schemas.openxmlformats.org/spreadsheetml/2006/main">
  <fonts count="40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 "/>
    </font>
    <font>
      <b/>
      <sz val="12"/>
      <color rgb="FF000000"/>
      <name val="Times New Roman"/>
      <family val="1"/>
    </font>
    <font>
      <sz val="11"/>
      <color theme="1"/>
      <name val="Bookman Old Style"/>
      <family val="1"/>
    </font>
    <font>
      <b/>
      <sz val="12"/>
      <name val="Times New Roman"/>
      <family val="1"/>
    </font>
    <font>
      <sz val="12"/>
      <color rgb="FF000000"/>
      <name val="Calibri"/>
      <family val="2"/>
    </font>
    <font>
      <sz val="12"/>
      <name val="Calibri"/>
      <family val="2"/>
    </font>
    <font>
      <b/>
      <sz val="14"/>
      <name val="Times New Roman"/>
      <family val="1"/>
    </font>
    <font>
      <sz val="14"/>
      <name val="Calibri"/>
      <family val="2"/>
    </font>
    <font>
      <sz val="14"/>
      <color theme="1"/>
      <name val="Bookman Old Style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6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rgb="FF000000"/>
      <name val="Times New Roman "/>
    </font>
    <font>
      <sz val="11"/>
      <name val="Calibri"/>
      <family val="2"/>
    </font>
    <font>
      <b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 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 "/>
    </font>
    <font>
      <b/>
      <sz val="12"/>
      <color theme="1"/>
      <name val="Times New Roman"/>
      <family val="1"/>
    </font>
    <font>
      <b/>
      <i/>
      <sz val="12"/>
      <color rgb="FFC00000"/>
      <name val="Calibri"/>
      <family val="2"/>
    </font>
    <font>
      <b/>
      <i/>
      <sz val="12"/>
      <color rgb="FFC00000"/>
      <name val="Calibri"/>
      <family val="2"/>
      <scheme val="minor"/>
    </font>
    <font>
      <b/>
      <i/>
      <sz val="13"/>
      <color rgb="FFC00000"/>
      <name val="Calibri"/>
      <family val="2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DCE5F1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rgb="FFFBD4B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FED8"/>
        <bgColor indexed="64"/>
      </patternFill>
    </fill>
    <fill>
      <patternFill patternType="solid">
        <fgColor rgb="FFFFF2EB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1FFD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22" fillId="0" borderId="0">
      <alignment vertical="center"/>
    </xf>
    <xf numFmtId="0" fontId="2" fillId="0" borderId="0"/>
    <xf numFmtId="0" fontId="1" fillId="0" borderId="0"/>
  </cellStyleXfs>
  <cellXfs count="190">
    <xf numFmtId="0" fontId="0" fillId="0" borderId="0" xfId="0">
      <alignment vertical="center"/>
    </xf>
    <xf numFmtId="0" fontId="10" fillId="0" borderId="0" xfId="0" applyFont="1" applyAlignment="1"/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7" borderId="0" xfId="0" applyFont="1" applyFill="1" applyAlignment="1"/>
    <xf numFmtId="0" fontId="0" fillId="0" borderId="0" xfId="0" applyAlignment="1">
      <alignment horizontal="right" vertical="center"/>
    </xf>
    <xf numFmtId="0" fontId="9" fillId="0" borderId="5" xfId="0" applyFont="1" applyBorder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12" fillId="0" borderId="8" xfId="0" applyFont="1" applyBorder="1">
      <alignment vertical="center"/>
    </xf>
    <xf numFmtId="0" fontId="18" fillId="15" borderId="0" xfId="0" applyFont="1" applyFill="1">
      <alignment vertical="center"/>
    </xf>
    <xf numFmtId="0" fontId="21" fillId="16" borderId="0" xfId="0" applyFont="1" applyFill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8" fillId="16" borderId="0" xfId="0" applyFont="1" applyFill="1">
      <alignment vertical="center"/>
    </xf>
    <xf numFmtId="0" fontId="18" fillId="15" borderId="0" xfId="0" applyFont="1" applyFill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26" fillId="0" borderId="0" xfId="0" applyFont="1" applyAlignment="1"/>
    <xf numFmtId="0" fontId="0" fillId="0" borderId="0" xfId="0" applyAlignment="1"/>
    <xf numFmtId="0" fontId="7" fillId="19" borderId="1" xfId="0" applyFont="1" applyFill="1" applyBorder="1" applyAlignment="1">
      <alignment horizontal="center" vertical="center" wrapText="1"/>
    </xf>
    <xf numFmtId="0" fontId="15" fillId="24" borderId="1" xfId="0" applyFont="1" applyFill="1" applyBorder="1" applyAlignment="1">
      <alignment horizontal="center" vertical="center" wrapText="1"/>
    </xf>
    <xf numFmtId="0" fontId="7" fillId="19" borderId="2" xfId="0" applyFont="1" applyFill="1" applyBorder="1" applyAlignment="1">
      <alignment horizontal="center" vertical="center" wrapText="1"/>
    </xf>
    <xf numFmtId="0" fontId="1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0" fillId="0" borderId="1" xfId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right" vertical="center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8" fillId="15" borderId="0" xfId="0" applyFont="1" applyFill="1" applyAlignment="1">
      <alignment horizontal="left" vertical="center"/>
    </xf>
    <xf numFmtId="0" fontId="11" fillId="16" borderId="0" xfId="0" applyFont="1" applyFill="1">
      <alignment vertical="center"/>
    </xf>
    <xf numFmtId="0" fontId="9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9" fillId="26" borderId="9" xfId="0" applyFont="1" applyFill="1" applyBorder="1">
      <alignment vertical="center"/>
    </xf>
    <xf numFmtId="0" fontId="30" fillId="0" borderId="11" xfId="0" applyFont="1" applyBorder="1" applyAlignment="1">
      <alignment horizontal="left" vertical="center" wrapText="1"/>
    </xf>
    <xf numFmtId="0" fontId="9" fillId="25" borderId="9" xfId="0" applyFont="1" applyFill="1" applyBorder="1">
      <alignment vertical="center"/>
    </xf>
    <xf numFmtId="0" fontId="31" fillId="0" borderId="11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5" fillId="26" borderId="9" xfId="0" applyFont="1" applyFill="1" applyBorder="1" applyAlignment="1">
      <alignment horizontal="center"/>
    </xf>
    <xf numFmtId="0" fontId="19" fillId="0" borderId="1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right" vertical="center"/>
      <protection locked="0"/>
    </xf>
    <xf numFmtId="1" fontId="16" fillId="0" borderId="1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Protection="1">
      <alignment vertical="center"/>
      <protection locked="0"/>
    </xf>
    <xf numFmtId="0" fontId="19" fillId="0" borderId="1" xfId="0" applyFont="1" applyBorder="1" applyAlignment="1" applyProtection="1">
      <alignment horizontal="right" vertical="center"/>
      <protection locked="0"/>
    </xf>
    <xf numFmtId="0" fontId="19" fillId="0" borderId="1" xfId="1" applyFont="1" applyBorder="1" applyAlignment="1" applyProtection="1">
      <alignment horizontal="center" vertical="center"/>
      <protection locked="0"/>
    </xf>
    <xf numFmtId="1" fontId="19" fillId="0" borderId="1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right" vertical="center" wrapText="1"/>
      <protection locked="0"/>
    </xf>
    <xf numFmtId="0" fontId="33" fillId="0" borderId="1" xfId="0" applyFont="1" applyBorder="1" applyAlignment="1" applyProtection="1">
      <alignment horizontal="right" vertical="center" wrapText="1"/>
      <protection locked="0"/>
    </xf>
    <xf numFmtId="0" fontId="19" fillId="0" borderId="1" xfId="0" applyFont="1" applyBorder="1" applyAlignment="1" applyProtection="1">
      <alignment horizontal="right" vertical="center" wrapText="1"/>
      <protection locked="0"/>
    </xf>
    <xf numFmtId="0" fontId="20" fillId="0" borderId="1" xfId="0" applyFont="1" applyBorder="1" applyAlignment="1" applyProtection="1">
      <alignment horizontal="right" vertical="center" wrapText="1"/>
      <protection locked="0"/>
    </xf>
    <xf numFmtId="0" fontId="37" fillId="0" borderId="1" xfId="0" applyFont="1" applyBorder="1" applyAlignment="1">
      <alignment horizontal="center"/>
    </xf>
    <xf numFmtId="0" fontId="0" fillId="0" borderId="1" xfId="0" applyBorder="1" applyAlignment="1"/>
    <xf numFmtId="0" fontId="38" fillId="0" borderId="1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34" fillId="27" borderId="12" xfId="0" applyFont="1" applyFill="1" applyBorder="1" applyAlignment="1">
      <alignment horizontal="left" vertical="center"/>
    </xf>
    <xf numFmtId="0" fontId="34" fillId="27" borderId="13" xfId="0" applyFont="1" applyFill="1" applyBorder="1" applyAlignment="1">
      <alignment horizontal="left" vertical="center"/>
    </xf>
    <xf numFmtId="0" fontId="34" fillId="27" borderId="2" xfId="0" applyFont="1" applyFill="1" applyBorder="1" applyAlignment="1">
      <alignment horizontal="left" vertical="center"/>
    </xf>
    <xf numFmtId="0" fontId="34" fillId="27" borderId="8" xfId="0" applyFont="1" applyFill="1" applyBorder="1" applyAlignment="1">
      <alignment horizontal="left" vertical="center"/>
    </xf>
    <xf numFmtId="0" fontId="34" fillId="27" borderId="5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6" fillId="29" borderId="1" xfId="0" applyFont="1" applyFill="1" applyBorder="1" applyAlignment="1">
      <alignment horizontal="center" vertical="center" wrapText="1"/>
    </xf>
    <xf numFmtId="0" fontId="36" fillId="30" borderId="1" xfId="0" applyFont="1" applyFill="1" applyBorder="1" applyAlignment="1">
      <alignment horizontal="center" vertical="center" wrapText="1"/>
    </xf>
    <xf numFmtId="0" fontId="36" fillId="12" borderId="1" xfId="0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center" wrapText="1"/>
    </xf>
    <xf numFmtId="0" fontId="36" fillId="28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38" fillId="19" borderId="1" xfId="0" applyFont="1" applyFill="1" applyBorder="1" applyAlignment="1">
      <alignment horizontal="center" vertical="center" wrapText="1"/>
    </xf>
    <xf numFmtId="0" fontId="38" fillId="22" borderId="1" xfId="0" applyFont="1" applyFill="1" applyBorder="1" applyAlignment="1">
      <alignment horizontal="center" vertical="center" wrapText="1"/>
    </xf>
    <xf numFmtId="0" fontId="38" fillId="18" borderId="1" xfId="0" applyFont="1" applyFill="1" applyBorder="1" applyAlignment="1">
      <alignment horizontal="center" vertical="center" wrapText="1"/>
    </xf>
    <xf numFmtId="0" fontId="38" fillId="21" borderId="1" xfId="0" applyFont="1" applyFill="1" applyBorder="1" applyAlignment="1">
      <alignment horizontal="center" vertical="center" wrapText="1"/>
    </xf>
    <xf numFmtId="0" fontId="38" fillId="3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1" fontId="17" fillId="0" borderId="1" xfId="0" applyNumberFormat="1" applyFont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>
      <alignment horizontal="center" vertical="center" wrapText="1"/>
    </xf>
    <xf numFmtId="0" fontId="20" fillId="0" borderId="1" xfId="4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9" fillId="9" borderId="4" xfId="0" applyFont="1" applyFill="1" applyBorder="1" applyAlignment="1" applyProtection="1">
      <alignment horizontal="center" vertical="center" wrapText="1"/>
      <protection locked="0"/>
    </xf>
    <xf numFmtId="0" fontId="15" fillId="23" borderId="1" xfId="0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 wrapText="1"/>
    </xf>
    <xf numFmtId="0" fontId="15" fillId="2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24" borderId="1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 applyProtection="1">
      <alignment horizontal="center" vertical="center" wrapText="1"/>
      <protection locked="0"/>
    </xf>
    <xf numFmtId="0" fontId="9" fillId="19" borderId="4" xfId="0" applyFont="1" applyFill="1" applyBorder="1" applyAlignment="1" applyProtection="1">
      <alignment horizontal="center" vertical="center" wrapText="1"/>
      <protection locked="0"/>
    </xf>
    <xf numFmtId="0" fontId="6" fillId="14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 applyProtection="1">
      <alignment horizontal="center" vertical="center" wrapText="1"/>
      <protection locked="0"/>
    </xf>
    <xf numFmtId="0" fontId="9" fillId="10" borderId="4" xfId="0" applyFont="1" applyFill="1" applyBorder="1" applyAlignment="1" applyProtection="1">
      <alignment horizontal="center" vertical="center" wrapText="1"/>
      <protection locked="0"/>
    </xf>
    <xf numFmtId="0" fontId="7" fillId="1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center" vertical="center" wrapText="1"/>
    </xf>
    <xf numFmtId="0" fontId="7" fillId="17" borderId="3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7" fillId="18" borderId="4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38" fillId="10" borderId="1" xfId="0" applyFont="1" applyFill="1" applyBorder="1" applyAlignment="1">
      <alignment horizontal="center" vertical="center" wrapText="1"/>
    </xf>
    <xf numFmtId="0" fontId="38" fillId="20" borderId="2" xfId="0" applyFont="1" applyFill="1" applyBorder="1" applyAlignment="1">
      <alignment horizontal="center" vertical="center" wrapText="1"/>
    </xf>
    <xf numFmtId="0" fontId="38" fillId="20" borderId="4" xfId="0" applyFont="1" applyFill="1" applyBorder="1" applyAlignment="1">
      <alignment horizontal="center" vertical="center" wrapText="1"/>
    </xf>
    <xf numFmtId="0" fontId="38" fillId="29" borderId="2" xfId="0" applyFont="1" applyFill="1" applyBorder="1" applyAlignment="1">
      <alignment horizontal="center" vertical="center" wrapText="1"/>
    </xf>
    <xf numFmtId="0" fontId="38" fillId="29" borderId="4" xfId="0" applyFont="1" applyFill="1" applyBorder="1" applyAlignment="1">
      <alignment horizontal="center" vertical="center" wrapText="1"/>
    </xf>
    <xf numFmtId="0" fontId="38" fillId="31" borderId="2" xfId="0" applyFont="1" applyFill="1" applyBorder="1" applyAlignment="1">
      <alignment horizontal="center" vertical="center" wrapText="1"/>
    </xf>
    <xf numFmtId="0" fontId="38" fillId="31" borderId="4" xfId="0" applyFont="1" applyFill="1" applyBorder="1" applyAlignment="1">
      <alignment horizontal="center" vertical="center" wrapText="1"/>
    </xf>
    <xf numFmtId="0" fontId="38" fillId="19" borderId="2" xfId="0" applyFont="1" applyFill="1" applyBorder="1" applyAlignment="1">
      <alignment horizontal="center" vertical="center" wrapText="1"/>
    </xf>
    <xf numFmtId="0" fontId="38" fillId="19" borderId="3" xfId="0" applyFont="1" applyFill="1" applyBorder="1" applyAlignment="1">
      <alignment horizontal="center" vertical="center" wrapText="1"/>
    </xf>
    <xf numFmtId="0" fontId="38" fillId="19" borderId="4" xfId="0" applyFont="1" applyFill="1" applyBorder="1" applyAlignment="1">
      <alignment horizontal="center" vertical="center" wrapText="1"/>
    </xf>
    <xf numFmtId="0" fontId="38" fillId="22" borderId="2" xfId="0" applyFont="1" applyFill="1" applyBorder="1" applyAlignment="1">
      <alignment horizontal="center" vertical="center" wrapText="1"/>
    </xf>
    <xf numFmtId="0" fontId="38" fillId="22" borderId="3" xfId="0" applyFont="1" applyFill="1" applyBorder="1" applyAlignment="1">
      <alignment horizontal="center" vertical="center" wrapText="1"/>
    </xf>
    <xf numFmtId="0" fontId="38" fillId="22" borderId="4" xfId="0" applyFont="1" applyFill="1" applyBorder="1" applyAlignment="1">
      <alignment horizontal="center" vertical="center" wrapText="1"/>
    </xf>
    <xf numFmtId="0" fontId="38" fillId="18" borderId="2" xfId="0" applyFont="1" applyFill="1" applyBorder="1" applyAlignment="1">
      <alignment horizontal="center" vertical="center" wrapText="1"/>
    </xf>
    <xf numFmtId="0" fontId="38" fillId="18" borderId="3" xfId="0" applyFont="1" applyFill="1" applyBorder="1" applyAlignment="1">
      <alignment horizontal="center" vertical="center" wrapText="1"/>
    </xf>
    <xf numFmtId="0" fontId="38" fillId="18" borderId="4" xfId="0" applyFont="1" applyFill="1" applyBorder="1" applyAlignment="1">
      <alignment horizontal="center" vertical="center" wrapText="1"/>
    </xf>
    <xf numFmtId="0" fontId="38" fillId="21" borderId="12" xfId="0" applyFont="1" applyFill="1" applyBorder="1" applyAlignment="1">
      <alignment horizontal="center" vertical="center" wrapText="1"/>
    </xf>
    <xf numFmtId="0" fontId="38" fillId="21" borderId="14" xfId="0" applyFont="1" applyFill="1" applyBorder="1" applyAlignment="1">
      <alignment horizontal="center" vertical="center" wrapText="1"/>
    </xf>
    <xf numFmtId="0" fontId="38" fillId="21" borderId="8" xfId="0" applyFont="1" applyFill="1" applyBorder="1" applyAlignment="1">
      <alignment horizontal="center" vertical="center" wrapText="1"/>
    </xf>
    <xf numFmtId="0" fontId="38" fillId="21" borderId="15" xfId="0" applyFont="1" applyFill="1" applyBorder="1" applyAlignment="1">
      <alignment horizontal="center" vertical="center" wrapText="1"/>
    </xf>
    <xf numFmtId="0" fontId="38" fillId="32" borderId="2" xfId="0" applyFont="1" applyFill="1" applyBorder="1" applyAlignment="1">
      <alignment horizontal="center" vertical="center" wrapText="1"/>
    </xf>
    <xf numFmtId="0" fontId="38" fillId="32" borderId="3" xfId="0" applyFont="1" applyFill="1" applyBorder="1" applyAlignment="1">
      <alignment horizontal="center" vertical="center" wrapText="1"/>
    </xf>
    <xf numFmtId="0" fontId="38" fillId="32" borderId="4" xfId="0" applyFont="1" applyFill="1" applyBorder="1" applyAlignment="1">
      <alignment horizontal="center" vertical="center" wrapText="1"/>
    </xf>
    <xf numFmtId="0" fontId="38" fillId="20" borderId="6" xfId="0" applyFont="1" applyFill="1" applyBorder="1" applyAlignment="1">
      <alignment horizontal="center" vertical="center" wrapText="1"/>
    </xf>
    <xf numFmtId="0" fontId="38" fillId="20" borderId="7" xfId="0" applyFont="1" applyFill="1" applyBorder="1" applyAlignment="1">
      <alignment horizontal="center" vertical="center" wrapText="1"/>
    </xf>
    <xf numFmtId="0" fontId="38" fillId="32" borderId="8" xfId="0" applyFont="1" applyFill="1" applyBorder="1" applyAlignment="1">
      <alignment horizontal="center" vertical="center" wrapText="1"/>
    </xf>
    <xf numFmtId="0" fontId="38" fillId="32" borderId="15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center" vertical="center"/>
    </xf>
    <xf numFmtId="0" fontId="27" fillId="28" borderId="1" xfId="0" applyFont="1" applyFill="1" applyBorder="1" applyAlignment="1">
      <alignment horizontal="center" vertical="center" wrapText="1"/>
    </xf>
    <xf numFmtId="0" fontId="35" fillId="29" borderId="1" xfId="0" applyFont="1" applyFill="1" applyBorder="1" applyAlignment="1">
      <alignment horizontal="center" vertical="center" wrapText="1"/>
    </xf>
    <xf numFmtId="0" fontId="35" fillId="30" borderId="1" xfId="0" applyFont="1" applyFill="1" applyBorder="1" applyAlignment="1">
      <alignment horizontal="center" vertical="center" wrapText="1"/>
    </xf>
    <xf numFmtId="0" fontId="35" fillId="12" borderId="1" xfId="0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3"/>
    <cellStyle name="Normal 2 2 2" xfId="4"/>
    <cellStyle name="Normal 3" xfId="2"/>
  </cellStyles>
  <dxfs count="3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2EB"/>
      <color rgb="FFFFC4A3"/>
      <color rgb="FFE1FFD7"/>
      <color rgb="FFFBFED8"/>
      <color rgb="FFB8CCE4"/>
      <color rgb="FF87E3E1"/>
      <color rgb="FF99CCFF"/>
      <color rgb="FFA4BDDC"/>
      <color rgb="FF33CC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1"/>
  <sheetViews>
    <sheetView zoomScale="80" zoomScaleNormal="80" zoomScaleSheetLayoutView="89" workbookViewId="0">
      <pane xSplit="3" ySplit="5" topLeftCell="G6" activePane="bottomRight" state="frozen"/>
      <selection pane="topRight" activeCell="H1" sqref="H1"/>
      <selection pane="bottomLeft" activeCell="A10" sqref="A10"/>
      <selection pane="bottomRight" activeCell="C26" sqref="C26"/>
    </sheetView>
  </sheetViews>
  <sheetFormatPr defaultRowHeight="15"/>
  <cols>
    <col min="1" max="1" width="8.85546875" customWidth="1"/>
    <col min="2" max="2" width="32.85546875" bestFit="1" customWidth="1"/>
    <col min="3" max="3" width="20.28515625" style="6" customWidth="1"/>
    <col min="4" max="4" width="12.7109375" customWidth="1"/>
    <col min="5" max="5" width="14" customWidth="1"/>
    <col min="6" max="6" width="12.7109375" customWidth="1"/>
    <col min="7" max="7" width="15.85546875" customWidth="1"/>
    <col min="8" max="8" width="12.7109375" customWidth="1"/>
    <col min="9" max="9" width="14" customWidth="1"/>
    <col min="10" max="10" width="12.7109375" customWidth="1"/>
    <col min="11" max="11" width="14.7109375" customWidth="1"/>
    <col min="12" max="12" width="12.7109375" customWidth="1"/>
    <col min="13" max="13" width="14.28515625" customWidth="1"/>
    <col min="14" max="14" width="12.7109375" customWidth="1"/>
    <col min="15" max="15" width="14.85546875" customWidth="1"/>
    <col min="16" max="16" width="12.7109375" customWidth="1"/>
    <col min="17" max="17" width="14.28515625" customWidth="1"/>
    <col min="18" max="18" width="10.7109375" customWidth="1"/>
    <col min="19" max="19" width="15.28515625" customWidth="1"/>
  </cols>
  <sheetData>
    <row r="1" spans="1:19" s="2" customFormat="1" ht="36" customHeight="1" thickBot="1">
      <c r="A1" s="36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7"/>
      <c r="N1" s="37"/>
      <c r="O1" s="37"/>
      <c r="P1" s="37"/>
      <c r="Q1" s="37"/>
      <c r="R1" s="37"/>
      <c r="S1" s="37"/>
    </row>
    <row r="2" spans="1:19" s="1" customFormat="1" ht="34.15" customHeight="1" thickBot="1">
      <c r="A2" s="11" t="s">
        <v>34</v>
      </c>
      <c r="B2" s="8"/>
      <c r="C2" s="8"/>
      <c r="D2" s="8"/>
      <c r="E2" s="8"/>
      <c r="F2" s="8"/>
      <c r="G2" s="8"/>
      <c r="H2" s="8"/>
      <c r="I2" s="8"/>
      <c r="J2" s="8"/>
      <c r="K2" s="8"/>
      <c r="L2" s="49"/>
      <c r="M2" s="99" t="s">
        <v>67</v>
      </c>
      <c r="N2" s="99"/>
      <c r="O2" s="100"/>
      <c r="P2" s="51"/>
      <c r="Q2" s="99" t="s">
        <v>68</v>
      </c>
      <c r="R2" s="99"/>
      <c r="S2" s="100"/>
    </row>
    <row r="3" spans="1:19" s="2" customFormat="1" ht="22.9" customHeight="1">
      <c r="A3" s="12" t="s">
        <v>38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9" ht="43.9" customHeight="1">
      <c r="A4" s="103" t="s">
        <v>0</v>
      </c>
      <c r="B4" s="106" t="s">
        <v>63</v>
      </c>
      <c r="C4" s="107" t="s">
        <v>24</v>
      </c>
      <c r="D4" s="108" t="s">
        <v>50</v>
      </c>
      <c r="E4" s="108"/>
      <c r="F4" s="108"/>
      <c r="G4" s="108"/>
      <c r="H4" s="109" t="s">
        <v>35</v>
      </c>
      <c r="I4" s="109"/>
      <c r="J4" s="109"/>
      <c r="K4" s="109"/>
      <c r="L4" s="110" t="s">
        <v>36</v>
      </c>
      <c r="M4" s="110"/>
      <c r="N4" s="110"/>
      <c r="O4" s="110"/>
      <c r="P4" s="105" t="s">
        <v>37</v>
      </c>
      <c r="Q4" s="105"/>
      <c r="R4" s="105"/>
      <c r="S4" s="105"/>
    </row>
    <row r="5" spans="1:19" ht="47.25">
      <c r="A5" s="104"/>
      <c r="B5" s="106"/>
      <c r="C5" s="107"/>
      <c r="D5" s="38" t="s">
        <v>1</v>
      </c>
      <c r="E5" s="38" t="s">
        <v>28</v>
      </c>
      <c r="F5" s="38" t="s">
        <v>2</v>
      </c>
      <c r="G5" s="38" t="s">
        <v>60</v>
      </c>
      <c r="H5" s="39" t="s">
        <v>1</v>
      </c>
      <c r="I5" s="39" t="s">
        <v>28</v>
      </c>
      <c r="J5" s="39" t="s">
        <v>2</v>
      </c>
      <c r="K5" s="39" t="s">
        <v>61</v>
      </c>
      <c r="L5" s="40" t="s">
        <v>1</v>
      </c>
      <c r="M5" s="40" t="s">
        <v>28</v>
      </c>
      <c r="N5" s="40" t="s">
        <v>2</v>
      </c>
      <c r="O5" s="40" t="s">
        <v>61</v>
      </c>
      <c r="P5" s="41" t="s">
        <v>1</v>
      </c>
      <c r="Q5" s="41" t="s">
        <v>28</v>
      </c>
      <c r="R5" s="41" t="s">
        <v>2</v>
      </c>
      <c r="S5" s="41" t="s">
        <v>60</v>
      </c>
    </row>
    <row r="6" spans="1:19" s="60" customFormat="1" ht="15.75">
      <c r="A6" s="31">
        <v>1</v>
      </c>
      <c r="B6" s="32" t="s">
        <v>129</v>
      </c>
      <c r="C6" s="33" t="s">
        <v>131</v>
      </c>
      <c r="D6" s="33">
        <v>68541</v>
      </c>
      <c r="E6" s="33">
        <v>2665</v>
      </c>
      <c r="F6" s="33">
        <v>542</v>
      </c>
      <c r="G6" s="33">
        <v>1235</v>
      </c>
      <c r="H6" s="33">
        <v>204953</v>
      </c>
      <c r="I6" s="33">
        <v>7446</v>
      </c>
      <c r="J6" s="33">
        <v>586</v>
      </c>
      <c r="K6" s="33">
        <v>1159</v>
      </c>
      <c r="L6" s="33">
        <v>213178</v>
      </c>
      <c r="M6" s="33">
        <v>7787</v>
      </c>
      <c r="N6" s="33">
        <v>602</v>
      </c>
      <c r="O6" s="33">
        <v>1185</v>
      </c>
      <c r="P6" s="33">
        <f>SUM(D6+H6-L6)</f>
        <v>60316</v>
      </c>
      <c r="Q6" s="33">
        <f t="shared" ref="Q6:S6" si="0">SUM(E6+I6-M6)</f>
        <v>2324</v>
      </c>
      <c r="R6" s="33">
        <f t="shared" si="0"/>
        <v>526</v>
      </c>
      <c r="S6" s="33">
        <f t="shared" si="0"/>
        <v>1209</v>
      </c>
    </row>
    <row r="7" spans="1:19" s="60" customFormat="1" ht="15.75">
      <c r="A7" s="31">
        <v>2</v>
      </c>
      <c r="B7" s="32"/>
      <c r="C7" s="33" t="s">
        <v>132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60" customFormat="1" ht="15.75">
      <c r="A8" s="31">
        <v>3</v>
      </c>
      <c r="B8" s="32" t="s">
        <v>130</v>
      </c>
      <c r="C8" s="33" t="s">
        <v>133</v>
      </c>
      <c r="D8" s="33">
        <v>82508</v>
      </c>
      <c r="E8" s="33">
        <v>4084</v>
      </c>
      <c r="F8" s="33">
        <v>717</v>
      </c>
      <c r="G8" s="33">
        <v>1499</v>
      </c>
      <c r="H8" s="33">
        <v>147592</v>
      </c>
      <c r="I8" s="33">
        <v>8512</v>
      </c>
      <c r="J8" s="33">
        <v>517</v>
      </c>
      <c r="K8" s="33">
        <v>2278</v>
      </c>
      <c r="L8" s="33">
        <v>167664</v>
      </c>
      <c r="M8" s="33">
        <v>9978</v>
      </c>
      <c r="N8" s="33">
        <v>667</v>
      </c>
      <c r="O8" s="33">
        <v>1572</v>
      </c>
      <c r="P8" s="33">
        <f t="shared" ref="P8" si="1">SUM(D8+H8-L8)</f>
        <v>62436</v>
      </c>
      <c r="Q8" s="33">
        <f t="shared" ref="Q8" si="2">SUM(E8+I8-M8)</f>
        <v>2618</v>
      </c>
      <c r="R8" s="33">
        <f t="shared" ref="R8" si="3">SUM(F8+J8-N8)</f>
        <v>567</v>
      </c>
      <c r="S8" s="33">
        <f t="shared" ref="S8" si="4">SUM(G8+K8-O8)</f>
        <v>2205</v>
      </c>
    </row>
    <row r="9" spans="1:19" s="60" customFormat="1" ht="15.75">
      <c r="A9" s="31">
        <v>4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s="60" customFormat="1" ht="15.75">
      <c r="A10" s="31">
        <v>5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s="60" customFormat="1" ht="15.75">
      <c r="A11" s="31">
        <v>6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60" customFormat="1" ht="15.75">
      <c r="A12" s="31">
        <v>7</v>
      </c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s="60" customFormat="1" ht="15.75">
      <c r="A13" s="31">
        <v>8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 t="s">
        <v>66</v>
      </c>
    </row>
    <row r="14" spans="1:19" s="60" customFormat="1" ht="15.75">
      <c r="A14" s="31">
        <v>9</v>
      </c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s="60" customFormat="1" ht="15.75">
      <c r="A15" s="31">
        <v>10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s="60" customFormat="1" ht="15.75">
      <c r="A16" s="31">
        <v>11</v>
      </c>
      <c r="B16" s="32"/>
      <c r="C16" s="6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s="60" customFormat="1" ht="15.75">
      <c r="A17" s="31">
        <v>12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60" customFormat="1" ht="15.75">
      <c r="A18" s="31">
        <v>13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s="60" customFormat="1" ht="15.75">
      <c r="A19" s="31">
        <v>14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s="60" customFormat="1" ht="15.75">
      <c r="A20" s="31">
        <v>15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s="60" customFormat="1" ht="15.75">
      <c r="A21" s="31">
        <v>16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s="60" customFormat="1" ht="15.75">
      <c r="A22" s="31">
        <v>17</v>
      </c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s="60" customFormat="1" ht="15.75">
      <c r="A23" s="31">
        <v>18</v>
      </c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s="60" customFormat="1" ht="15.75">
      <c r="A24" s="31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s="60" customFormat="1" ht="15.75">
      <c r="A25" s="31">
        <v>20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s="60" customFormat="1" ht="15.75">
      <c r="A26" s="31">
        <v>21</v>
      </c>
      <c r="B26" s="55"/>
      <c r="C26" s="61"/>
      <c r="D26" s="61"/>
      <c r="E26" s="61"/>
      <c r="F26" s="61"/>
      <c r="G26" s="61"/>
      <c r="H26" s="61"/>
      <c r="I26" s="61"/>
      <c r="J26" s="61"/>
      <c r="K26" s="61"/>
      <c r="L26" s="33"/>
      <c r="M26" s="33"/>
      <c r="N26" s="33"/>
      <c r="O26" s="33"/>
      <c r="P26" s="61"/>
      <c r="Q26" s="61"/>
      <c r="R26" s="61"/>
      <c r="S26" s="61"/>
    </row>
    <row r="27" spans="1:19" s="60" customFormat="1" ht="15.75">
      <c r="A27" s="31">
        <v>22</v>
      </c>
      <c r="B27" s="55"/>
      <c r="C27" s="61"/>
      <c r="D27" s="61"/>
      <c r="E27" s="61"/>
      <c r="F27" s="61"/>
      <c r="G27" s="61"/>
      <c r="H27" s="61"/>
      <c r="I27" s="61"/>
      <c r="J27" s="61"/>
      <c r="K27" s="61"/>
      <c r="L27" s="33"/>
      <c r="M27" s="33"/>
      <c r="N27" s="33"/>
      <c r="O27" s="33"/>
      <c r="P27" s="61"/>
      <c r="Q27" s="61"/>
      <c r="R27" s="61"/>
      <c r="S27" s="61"/>
    </row>
    <row r="28" spans="1:19" s="60" customFormat="1" ht="15.75">
      <c r="A28" s="31">
        <v>23</v>
      </c>
      <c r="B28" s="55"/>
      <c r="C28" s="61"/>
      <c r="D28" s="61"/>
      <c r="E28" s="61"/>
      <c r="F28" s="61"/>
      <c r="G28" s="61"/>
      <c r="H28" s="61"/>
      <c r="I28" s="61"/>
      <c r="J28" s="61"/>
      <c r="K28" s="61"/>
      <c r="L28" s="33"/>
      <c r="M28" s="33"/>
      <c r="N28" s="33"/>
      <c r="O28" s="33"/>
      <c r="P28" s="61"/>
      <c r="Q28" s="61"/>
      <c r="R28" s="61"/>
      <c r="S28" s="61"/>
    </row>
    <row r="29" spans="1:19" s="60" customFormat="1" ht="15.75">
      <c r="A29" s="31">
        <v>24</v>
      </c>
      <c r="B29" s="55"/>
      <c r="C29" s="61"/>
      <c r="D29" s="61"/>
      <c r="E29" s="61"/>
      <c r="F29" s="61"/>
      <c r="G29" s="61"/>
      <c r="H29" s="61"/>
      <c r="I29" s="61"/>
      <c r="J29" s="61"/>
      <c r="K29" s="61"/>
      <c r="L29" s="33"/>
      <c r="M29" s="33"/>
      <c r="N29" s="33"/>
      <c r="O29" s="33"/>
      <c r="P29" s="61"/>
      <c r="Q29" s="61"/>
      <c r="R29" s="61"/>
      <c r="S29" s="61"/>
    </row>
    <row r="30" spans="1:19" s="60" customFormat="1" ht="15.75">
      <c r="A30" s="31">
        <v>25</v>
      </c>
      <c r="B30" s="55"/>
      <c r="C30" s="61"/>
      <c r="D30" s="61"/>
      <c r="E30" s="61"/>
      <c r="F30" s="61"/>
      <c r="G30" s="61"/>
      <c r="H30" s="61"/>
      <c r="I30" s="61"/>
      <c r="J30" s="61"/>
      <c r="K30" s="61"/>
      <c r="L30" s="33"/>
      <c r="M30" s="33"/>
      <c r="N30" s="33"/>
      <c r="O30" s="33"/>
      <c r="P30" s="61"/>
      <c r="Q30" s="61"/>
      <c r="R30" s="61"/>
      <c r="S30" s="61"/>
    </row>
    <row r="31" spans="1:19" s="60" customFormat="1" ht="15.75">
      <c r="A31" s="31">
        <v>26</v>
      </c>
      <c r="B31" s="55"/>
      <c r="C31" s="61"/>
      <c r="D31" s="61"/>
      <c r="E31" s="61"/>
      <c r="F31" s="61"/>
      <c r="G31" s="61"/>
      <c r="H31" s="61"/>
      <c r="I31" s="61"/>
      <c r="J31" s="61"/>
      <c r="K31" s="61"/>
      <c r="L31" s="33"/>
      <c r="M31" s="33"/>
      <c r="N31" s="33"/>
      <c r="O31" s="33"/>
      <c r="P31" s="61"/>
      <c r="Q31" s="61"/>
      <c r="R31" s="61"/>
      <c r="S31" s="61"/>
    </row>
    <row r="32" spans="1:19" s="60" customFormat="1" ht="15.75">
      <c r="A32" s="31">
        <v>27</v>
      </c>
      <c r="B32" s="55"/>
      <c r="C32" s="61"/>
      <c r="D32" s="61"/>
      <c r="E32" s="61"/>
      <c r="F32" s="61"/>
      <c r="G32" s="61"/>
      <c r="H32" s="61"/>
      <c r="I32" s="61"/>
      <c r="J32" s="61"/>
      <c r="K32" s="61"/>
      <c r="L32" s="33"/>
      <c r="M32" s="33"/>
      <c r="N32" s="33"/>
      <c r="O32" s="33"/>
      <c r="P32" s="61"/>
      <c r="Q32" s="61"/>
      <c r="R32" s="61"/>
      <c r="S32" s="61"/>
    </row>
    <row r="33" spans="1:19" s="60" customFormat="1" ht="15.75">
      <c r="A33" s="31">
        <v>28</v>
      </c>
      <c r="B33" s="55"/>
      <c r="C33" s="61"/>
      <c r="D33" s="61"/>
      <c r="E33" s="61"/>
      <c r="F33" s="61"/>
      <c r="G33" s="61"/>
      <c r="H33" s="61"/>
      <c r="I33" s="61"/>
      <c r="J33" s="61"/>
      <c r="K33" s="61"/>
      <c r="L33" s="33"/>
      <c r="M33" s="33"/>
      <c r="N33" s="33"/>
      <c r="O33" s="33"/>
      <c r="P33" s="61"/>
      <c r="Q33" s="61"/>
      <c r="R33" s="61"/>
      <c r="S33" s="61"/>
    </row>
    <row r="34" spans="1:19" s="60" customFormat="1" ht="15.75">
      <c r="A34" s="31">
        <v>29</v>
      </c>
      <c r="B34" s="55"/>
      <c r="C34" s="61"/>
      <c r="D34" s="61"/>
      <c r="E34" s="61"/>
      <c r="F34" s="61"/>
      <c r="G34" s="61"/>
      <c r="H34" s="61"/>
      <c r="I34" s="61"/>
      <c r="J34" s="61"/>
      <c r="K34" s="61"/>
      <c r="L34" s="33"/>
      <c r="M34" s="33"/>
      <c r="N34" s="33"/>
      <c r="O34" s="33"/>
      <c r="P34" s="61"/>
      <c r="Q34" s="61"/>
      <c r="R34" s="61"/>
      <c r="S34" s="61"/>
    </row>
    <row r="35" spans="1:19" s="60" customFormat="1" ht="15.75">
      <c r="A35" s="31">
        <v>30</v>
      </c>
      <c r="B35" s="55"/>
      <c r="C35" s="61"/>
      <c r="D35" s="61"/>
      <c r="E35" s="61"/>
      <c r="F35" s="61"/>
      <c r="G35" s="61"/>
      <c r="H35" s="61"/>
      <c r="I35" s="61"/>
      <c r="J35" s="61"/>
      <c r="K35" s="61"/>
      <c r="L35" s="33"/>
      <c r="M35" s="33"/>
      <c r="N35" s="33"/>
      <c r="O35" s="33"/>
      <c r="P35" s="61"/>
      <c r="Q35" s="61"/>
      <c r="R35" s="61"/>
      <c r="S35" s="61"/>
    </row>
    <row r="36" spans="1:19" s="60" customFormat="1" ht="15.75">
      <c r="A36" s="31">
        <v>31</v>
      </c>
      <c r="B36" s="55"/>
      <c r="C36" s="61"/>
      <c r="D36" s="61"/>
      <c r="E36" s="61"/>
      <c r="F36" s="61"/>
      <c r="G36" s="61"/>
      <c r="H36" s="61"/>
      <c r="I36" s="61"/>
      <c r="J36" s="61"/>
      <c r="K36" s="61"/>
      <c r="L36" s="33"/>
      <c r="M36" s="33"/>
      <c r="N36" s="33"/>
      <c r="O36" s="33"/>
      <c r="P36" s="61"/>
      <c r="Q36" s="61"/>
      <c r="R36" s="61"/>
      <c r="S36" s="61"/>
    </row>
    <row r="37" spans="1:19" s="60" customFormat="1" ht="15.75">
      <c r="A37" s="31">
        <v>32</v>
      </c>
      <c r="B37" s="55"/>
      <c r="C37" s="61"/>
      <c r="D37" s="61"/>
      <c r="E37" s="61"/>
      <c r="F37" s="61"/>
      <c r="G37" s="61"/>
      <c r="H37" s="61"/>
      <c r="I37" s="61"/>
      <c r="J37" s="61"/>
      <c r="K37" s="61"/>
      <c r="L37" s="33"/>
      <c r="M37" s="33"/>
      <c r="N37" s="33"/>
      <c r="O37" s="33"/>
      <c r="P37" s="61"/>
      <c r="Q37" s="61"/>
      <c r="R37" s="61"/>
      <c r="S37" s="61"/>
    </row>
    <row r="38" spans="1:19" s="60" customFormat="1" ht="15.75">
      <c r="A38" s="31">
        <v>33</v>
      </c>
      <c r="B38" s="55"/>
      <c r="C38" s="61"/>
      <c r="D38" s="61"/>
      <c r="E38" s="61"/>
      <c r="F38" s="61"/>
      <c r="G38" s="61"/>
      <c r="H38" s="61"/>
      <c r="I38" s="61"/>
      <c r="J38" s="61"/>
      <c r="K38" s="61"/>
      <c r="L38" s="33"/>
      <c r="M38" s="33"/>
      <c r="N38" s="33"/>
      <c r="O38" s="33"/>
      <c r="P38" s="61"/>
      <c r="Q38" s="61"/>
      <c r="R38" s="61"/>
      <c r="S38" s="61"/>
    </row>
    <row r="39" spans="1:19" s="60" customFormat="1" ht="15.75">
      <c r="A39" s="31">
        <v>34</v>
      </c>
      <c r="B39" s="55"/>
      <c r="C39" s="61"/>
      <c r="D39" s="61"/>
      <c r="E39" s="61"/>
      <c r="F39" s="61"/>
      <c r="G39" s="61"/>
      <c r="H39" s="61"/>
      <c r="I39" s="61"/>
      <c r="J39" s="61"/>
      <c r="K39" s="61"/>
      <c r="L39" s="33"/>
      <c r="M39" s="33"/>
      <c r="N39" s="33"/>
      <c r="O39" s="33"/>
      <c r="P39" s="61"/>
      <c r="Q39" s="61"/>
      <c r="R39" s="61"/>
      <c r="S39" s="61"/>
    </row>
    <row r="40" spans="1:19" s="60" customFormat="1" ht="15.75">
      <c r="A40" s="31">
        <v>35</v>
      </c>
      <c r="B40" s="55"/>
      <c r="C40" s="61"/>
      <c r="D40" s="61"/>
      <c r="E40" s="61"/>
      <c r="F40" s="61"/>
      <c r="G40" s="61"/>
      <c r="H40" s="61"/>
      <c r="I40" s="61"/>
      <c r="J40" s="61"/>
      <c r="K40" s="61"/>
      <c r="L40" s="33"/>
      <c r="M40" s="33"/>
      <c r="N40" s="33"/>
      <c r="O40" s="33"/>
      <c r="P40" s="61"/>
      <c r="Q40" s="61"/>
      <c r="R40" s="61"/>
      <c r="S40" s="61"/>
    </row>
    <row r="41" spans="1:19" s="60" customFormat="1" ht="15.75">
      <c r="A41" s="31">
        <v>36</v>
      </c>
      <c r="B41" s="55"/>
      <c r="C41" s="61"/>
      <c r="D41" s="61"/>
      <c r="E41" s="61"/>
      <c r="F41" s="61"/>
      <c r="G41" s="61"/>
      <c r="H41" s="61"/>
      <c r="I41" s="61"/>
      <c r="J41" s="61"/>
      <c r="K41" s="61"/>
      <c r="L41" s="33"/>
      <c r="M41" s="33"/>
      <c r="N41" s="33"/>
      <c r="O41" s="33"/>
      <c r="P41" s="61"/>
      <c r="Q41" s="61"/>
      <c r="R41" s="61"/>
      <c r="S41" s="61"/>
    </row>
    <row r="42" spans="1:19" s="60" customFormat="1" ht="15.75">
      <c r="A42" s="31">
        <v>37</v>
      </c>
      <c r="B42" s="55"/>
      <c r="C42" s="61"/>
      <c r="D42" s="61"/>
      <c r="E42" s="61"/>
      <c r="F42" s="61"/>
      <c r="G42" s="61"/>
      <c r="H42" s="61"/>
      <c r="I42" s="61"/>
      <c r="J42" s="61"/>
      <c r="K42" s="61"/>
      <c r="L42" s="33"/>
      <c r="M42" s="33"/>
      <c r="N42" s="33"/>
      <c r="O42" s="33"/>
      <c r="P42" s="61"/>
      <c r="Q42" s="61"/>
      <c r="R42" s="61"/>
      <c r="S42" s="61"/>
    </row>
    <row r="43" spans="1:19" s="60" customFormat="1" ht="15.75">
      <c r="A43" s="31">
        <v>38</v>
      </c>
      <c r="B43" s="55"/>
      <c r="C43" s="61"/>
      <c r="D43" s="61"/>
      <c r="E43" s="61"/>
      <c r="F43" s="61"/>
      <c r="G43" s="61"/>
      <c r="H43" s="61"/>
      <c r="I43" s="61"/>
      <c r="J43" s="61"/>
      <c r="K43" s="61"/>
      <c r="L43" s="33"/>
      <c r="M43" s="33"/>
      <c r="N43" s="33"/>
      <c r="O43" s="33"/>
      <c r="P43" s="61"/>
      <c r="Q43" s="61"/>
      <c r="R43" s="61"/>
      <c r="S43" s="61"/>
    </row>
    <row r="44" spans="1:19" s="60" customFormat="1" ht="15.75">
      <c r="A44" s="31">
        <v>39</v>
      </c>
      <c r="B44" s="55"/>
      <c r="C44" s="61"/>
      <c r="D44" s="61"/>
      <c r="E44" s="61"/>
      <c r="F44" s="61"/>
      <c r="G44" s="61"/>
      <c r="H44" s="61"/>
      <c r="I44" s="61"/>
      <c r="J44" s="61"/>
      <c r="K44" s="61"/>
      <c r="L44" s="33"/>
      <c r="M44" s="33"/>
      <c r="N44" s="33"/>
      <c r="O44" s="33"/>
      <c r="P44" s="61"/>
      <c r="Q44" s="61"/>
      <c r="R44" s="61"/>
      <c r="S44" s="61"/>
    </row>
    <row r="45" spans="1:19" s="60" customFormat="1" ht="15.75">
      <c r="A45" s="31">
        <v>40</v>
      </c>
      <c r="B45" s="55"/>
      <c r="C45" s="61"/>
      <c r="D45" s="61"/>
      <c r="E45" s="61"/>
      <c r="F45" s="61"/>
      <c r="G45" s="61"/>
      <c r="H45" s="61"/>
      <c r="I45" s="61"/>
      <c r="J45" s="61"/>
      <c r="K45" s="61"/>
      <c r="L45" s="33"/>
      <c r="M45" s="33"/>
      <c r="N45" s="33"/>
      <c r="O45" s="33"/>
      <c r="P45" s="61"/>
      <c r="Q45" s="61"/>
      <c r="R45" s="61"/>
      <c r="S45" s="61"/>
    </row>
    <row r="46" spans="1:19" s="60" customFormat="1" ht="15.75">
      <c r="A46" s="31">
        <v>41</v>
      </c>
      <c r="B46" s="55"/>
      <c r="C46" s="61"/>
      <c r="D46" s="61"/>
      <c r="E46" s="61"/>
      <c r="F46" s="61"/>
      <c r="G46" s="61"/>
      <c r="H46" s="61"/>
      <c r="I46" s="61"/>
      <c r="J46" s="61"/>
      <c r="K46" s="61"/>
      <c r="L46" s="33"/>
      <c r="M46" s="33"/>
      <c r="N46" s="33"/>
      <c r="O46" s="33"/>
      <c r="P46" s="61"/>
      <c r="Q46" s="61"/>
      <c r="R46" s="61"/>
      <c r="S46" s="61"/>
    </row>
    <row r="47" spans="1:19" s="60" customFormat="1" ht="15.75">
      <c r="A47" s="31">
        <v>42</v>
      </c>
      <c r="B47" s="55"/>
      <c r="C47" s="61"/>
      <c r="D47" s="61"/>
      <c r="E47" s="61"/>
      <c r="F47" s="61"/>
      <c r="G47" s="61"/>
      <c r="H47" s="61"/>
      <c r="I47" s="61"/>
      <c r="J47" s="61"/>
      <c r="K47" s="61"/>
      <c r="L47" s="33"/>
      <c r="M47" s="33"/>
      <c r="N47" s="33"/>
      <c r="O47" s="33"/>
      <c r="P47" s="61"/>
      <c r="Q47" s="61"/>
      <c r="R47" s="61"/>
      <c r="S47" s="61"/>
    </row>
    <row r="48" spans="1:19" s="60" customFormat="1" ht="15.75">
      <c r="A48" s="31">
        <v>43</v>
      </c>
      <c r="B48" s="55"/>
      <c r="C48" s="61"/>
      <c r="D48" s="61"/>
      <c r="E48" s="61"/>
      <c r="F48" s="61"/>
      <c r="G48" s="61"/>
      <c r="H48" s="61"/>
      <c r="I48" s="61"/>
      <c r="J48" s="61"/>
      <c r="K48" s="61"/>
      <c r="L48" s="33"/>
      <c r="M48" s="33"/>
      <c r="N48" s="33"/>
      <c r="O48" s="33"/>
      <c r="P48" s="61"/>
      <c r="Q48" s="61"/>
      <c r="R48" s="61"/>
      <c r="S48" s="61"/>
    </row>
    <row r="49" spans="1:19" s="60" customFormat="1" ht="15.75">
      <c r="A49" s="31">
        <v>44</v>
      </c>
      <c r="B49" s="55"/>
      <c r="C49" s="61"/>
      <c r="D49" s="61"/>
      <c r="E49" s="61"/>
      <c r="F49" s="61"/>
      <c r="G49" s="61"/>
      <c r="H49" s="61"/>
      <c r="I49" s="61"/>
      <c r="J49" s="61"/>
      <c r="K49" s="61"/>
      <c r="L49" s="33"/>
      <c r="M49" s="33"/>
      <c r="N49" s="33"/>
      <c r="O49" s="33"/>
      <c r="P49" s="61"/>
      <c r="Q49" s="61"/>
      <c r="R49" s="61"/>
      <c r="S49" s="61"/>
    </row>
    <row r="50" spans="1:19" s="60" customFormat="1" ht="15.75">
      <c r="A50" s="31">
        <v>45</v>
      </c>
      <c r="B50" s="55"/>
      <c r="C50" s="61"/>
      <c r="D50" s="61"/>
      <c r="E50" s="61"/>
      <c r="F50" s="61"/>
      <c r="G50" s="61"/>
      <c r="H50" s="61"/>
      <c r="I50" s="61"/>
      <c r="J50" s="61"/>
      <c r="K50" s="61"/>
      <c r="L50" s="33"/>
      <c r="M50" s="33"/>
      <c r="N50" s="33"/>
      <c r="O50" s="33"/>
      <c r="P50" s="61"/>
      <c r="Q50" s="61"/>
      <c r="R50" s="61"/>
      <c r="S50" s="61"/>
    </row>
    <row r="51" spans="1:19" s="60" customFormat="1" ht="15.75">
      <c r="A51" s="31">
        <v>46</v>
      </c>
      <c r="B51" s="55"/>
      <c r="C51" s="61"/>
      <c r="D51" s="61"/>
      <c r="E51" s="61"/>
      <c r="F51" s="61"/>
      <c r="G51" s="61"/>
      <c r="H51" s="61"/>
      <c r="I51" s="61"/>
      <c r="J51" s="61"/>
      <c r="K51" s="61"/>
      <c r="L51" s="33"/>
      <c r="M51" s="33"/>
      <c r="N51" s="33"/>
      <c r="O51" s="33"/>
      <c r="P51" s="61"/>
      <c r="Q51" s="61"/>
      <c r="R51" s="61"/>
      <c r="S51" s="61"/>
    </row>
    <row r="52" spans="1:19" s="60" customFormat="1" ht="15.75">
      <c r="A52" s="31">
        <v>47</v>
      </c>
      <c r="B52" s="55"/>
      <c r="C52" s="61"/>
      <c r="D52" s="61"/>
      <c r="E52" s="61"/>
      <c r="F52" s="61"/>
      <c r="G52" s="61"/>
      <c r="H52" s="61"/>
      <c r="I52" s="61"/>
      <c r="J52" s="61"/>
      <c r="K52" s="61"/>
      <c r="L52" s="33"/>
      <c r="M52" s="33"/>
      <c r="N52" s="33"/>
      <c r="O52" s="33"/>
      <c r="P52" s="61"/>
      <c r="Q52" s="61"/>
      <c r="R52" s="61"/>
      <c r="S52" s="61"/>
    </row>
    <row r="53" spans="1:19" s="60" customFormat="1" ht="15.75">
      <c r="A53" s="31">
        <v>48</v>
      </c>
      <c r="B53" s="55"/>
      <c r="C53" s="61"/>
      <c r="D53" s="61"/>
      <c r="E53" s="61"/>
      <c r="F53" s="61"/>
      <c r="G53" s="61"/>
      <c r="H53" s="61"/>
      <c r="I53" s="61"/>
      <c r="J53" s="61"/>
      <c r="K53" s="61"/>
      <c r="L53" s="33"/>
      <c r="M53" s="33"/>
      <c r="N53" s="33"/>
      <c r="O53" s="33"/>
      <c r="P53" s="61"/>
      <c r="Q53" s="61"/>
      <c r="R53" s="61"/>
      <c r="S53" s="61"/>
    </row>
    <row r="54" spans="1:19" s="60" customFormat="1" ht="15.75">
      <c r="A54" s="31">
        <v>49</v>
      </c>
      <c r="B54" s="55"/>
      <c r="C54" s="61"/>
      <c r="D54" s="61"/>
      <c r="E54" s="61"/>
      <c r="F54" s="61"/>
      <c r="G54" s="61"/>
      <c r="H54" s="61"/>
      <c r="I54" s="61"/>
      <c r="J54" s="61"/>
      <c r="K54" s="61"/>
      <c r="L54" s="33"/>
      <c r="M54" s="33"/>
      <c r="N54" s="33"/>
      <c r="O54" s="33"/>
      <c r="P54" s="61"/>
      <c r="Q54" s="61"/>
      <c r="R54" s="61"/>
      <c r="S54" s="61"/>
    </row>
    <row r="55" spans="1:19" s="60" customFormat="1" ht="15.75">
      <c r="A55" s="31">
        <v>50</v>
      </c>
      <c r="B55" s="55"/>
      <c r="C55" s="61"/>
      <c r="D55" s="61"/>
      <c r="E55" s="61"/>
      <c r="F55" s="61"/>
      <c r="G55" s="61"/>
      <c r="H55" s="61"/>
      <c r="I55" s="61"/>
      <c r="J55" s="61"/>
      <c r="K55" s="61"/>
      <c r="L55" s="33"/>
      <c r="M55" s="33"/>
      <c r="N55" s="33"/>
      <c r="O55" s="33"/>
      <c r="P55" s="61"/>
      <c r="Q55" s="61"/>
      <c r="R55" s="61"/>
      <c r="S55" s="61"/>
    </row>
    <row r="56" spans="1:19" s="60" customFormat="1" ht="15.75">
      <c r="A56" s="31">
        <v>51</v>
      </c>
      <c r="B56" s="55"/>
      <c r="C56" s="61"/>
      <c r="D56" s="61"/>
      <c r="E56" s="61"/>
      <c r="F56" s="61"/>
      <c r="G56" s="61"/>
      <c r="H56" s="61"/>
      <c r="I56" s="61"/>
      <c r="J56" s="61"/>
      <c r="K56" s="61"/>
      <c r="L56" s="33"/>
      <c r="M56" s="33"/>
      <c r="N56" s="33"/>
      <c r="O56" s="33"/>
      <c r="P56" s="61"/>
      <c r="Q56" s="61"/>
      <c r="R56" s="61"/>
      <c r="S56" s="61"/>
    </row>
    <row r="57" spans="1:19" s="60" customFormat="1" ht="15.75">
      <c r="A57" s="31">
        <v>52</v>
      </c>
      <c r="B57" s="55"/>
      <c r="C57" s="61"/>
      <c r="D57" s="61"/>
      <c r="E57" s="61"/>
      <c r="F57" s="61"/>
      <c r="G57" s="61"/>
      <c r="H57" s="61"/>
      <c r="I57" s="61"/>
      <c r="J57" s="61"/>
      <c r="K57" s="61"/>
      <c r="L57" s="33"/>
      <c r="M57" s="33"/>
      <c r="N57" s="33"/>
      <c r="O57" s="33"/>
      <c r="P57" s="61"/>
      <c r="Q57" s="61"/>
      <c r="R57" s="61"/>
      <c r="S57" s="61"/>
    </row>
    <row r="58" spans="1:19" s="60" customFormat="1" ht="15.75">
      <c r="A58" s="31">
        <v>53</v>
      </c>
      <c r="B58" s="55"/>
      <c r="C58" s="61"/>
      <c r="D58" s="61"/>
      <c r="E58" s="61"/>
      <c r="F58" s="61"/>
      <c r="G58" s="61"/>
      <c r="H58" s="61"/>
      <c r="I58" s="61"/>
      <c r="J58" s="61"/>
      <c r="K58" s="61"/>
      <c r="L58" s="33"/>
      <c r="M58" s="33"/>
      <c r="N58" s="33"/>
      <c r="O58" s="33"/>
      <c r="P58" s="61"/>
      <c r="Q58" s="61"/>
      <c r="R58" s="61"/>
      <c r="S58" s="61"/>
    </row>
    <row r="59" spans="1:19" s="60" customFormat="1" ht="15.75">
      <c r="A59" s="31">
        <v>54</v>
      </c>
      <c r="B59" s="55"/>
      <c r="C59" s="61"/>
      <c r="D59" s="61"/>
      <c r="E59" s="61"/>
      <c r="F59" s="61"/>
      <c r="G59" s="61"/>
      <c r="H59" s="61"/>
      <c r="I59" s="61"/>
      <c r="J59" s="61"/>
      <c r="K59" s="61"/>
      <c r="L59" s="33"/>
      <c r="M59" s="33"/>
      <c r="N59" s="33"/>
      <c r="O59" s="33"/>
      <c r="P59" s="61"/>
      <c r="Q59" s="61"/>
      <c r="R59" s="61"/>
      <c r="S59" s="61"/>
    </row>
    <row r="60" spans="1:19" s="60" customFormat="1" ht="15.75">
      <c r="A60" s="31">
        <v>55</v>
      </c>
      <c r="B60" s="55"/>
      <c r="C60" s="61"/>
      <c r="D60" s="61"/>
      <c r="E60" s="61"/>
      <c r="F60" s="61"/>
      <c r="G60" s="61"/>
      <c r="H60" s="61"/>
      <c r="I60" s="61"/>
      <c r="J60" s="61"/>
      <c r="K60" s="61"/>
      <c r="L60" s="33"/>
      <c r="M60" s="33"/>
      <c r="N60" s="33"/>
      <c r="O60" s="33"/>
      <c r="P60" s="61"/>
      <c r="Q60" s="61"/>
      <c r="R60" s="61"/>
      <c r="S60" s="61"/>
    </row>
    <row r="61" spans="1:19" s="60" customFormat="1" ht="15.75">
      <c r="A61" s="31">
        <v>56</v>
      </c>
      <c r="B61" s="55"/>
      <c r="C61" s="61"/>
      <c r="D61" s="61"/>
      <c r="E61" s="61"/>
      <c r="F61" s="61"/>
      <c r="G61" s="61"/>
      <c r="H61" s="61"/>
      <c r="I61" s="61"/>
      <c r="J61" s="61"/>
      <c r="K61" s="61"/>
      <c r="L61" s="33"/>
      <c r="M61" s="33"/>
      <c r="N61" s="33"/>
      <c r="O61" s="33"/>
      <c r="P61" s="61"/>
      <c r="Q61" s="61"/>
      <c r="R61" s="61"/>
      <c r="S61" s="61"/>
    </row>
    <row r="62" spans="1:19" s="60" customFormat="1" ht="15.75">
      <c r="A62" s="31">
        <v>57</v>
      </c>
      <c r="B62" s="55"/>
      <c r="C62" s="61"/>
      <c r="D62" s="61"/>
      <c r="E62" s="61"/>
      <c r="F62" s="61"/>
      <c r="G62" s="61"/>
      <c r="H62" s="61"/>
      <c r="I62" s="61"/>
      <c r="J62" s="61"/>
      <c r="K62" s="61"/>
      <c r="L62" s="33"/>
      <c r="M62" s="33"/>
      <c r="N62" s="33"/>
      <c r="O62" s="33"/>
      <c r="P62" s="61"/>
      <c r="Q62" s="61"/>
      <c r="R62" s="61"/>
      <c r="S62" s="61"/>
    </row>
    <row r="63" spans="1:19" s="60" customFormat="1" ht="15.75">
      <c r="A63" s="31">
        <v>58</v>
      </c>
      <c r="B63" s="55"/>
      <c r="C63" s="61"/>
      <c r="D63" s="61"/>
      <c r="E63" s="61"/>
      <c r="F63" s="61"/>
      <c r="G63" s="61"/>
      <c r="H63" s="61"/>
      <c r="I63" s="61"/>
      <c r="J63" s="61"/>
      <c r="K63" s="61"/>
      <c r="L63" s="33"/>
      <c r="M63" s="33"/>
      <c r="N63" s="33"/>
      <c r="O63" s="33"/>
      <c r="P63" s="61"/>
      <c r="Q63" s="61"/>
      <c r="R63" s="61"/>
      <c r="S63" s="61"/>
    </row>
    <row r="64" spans="1:19" s="60" customFormat="1" ht="15.75">
      <c r="A64" s="31">
        <v>59</v>
      </c>
      <c r="B64" s="55"/>
      <c r="C64" s="61"/>
      <c r="D64" s="61"/>
      <c r="E64" s="61"/>
      <c r="F64" s="61"/>
      <c r="G64" s="61"/>
      <c r="H64" s="61"/>
      <c r="I64" s="61"/>
      <c r="J64" s="61"/>
      <c r="K64" s="61"/>
      <c r="L64" s="33"/>
      <c r="M64" s="33"/>
      <c r="N64" s="33"/>
      <c r="O64" s="33"/>
      <c r="P64" s="61"/>
      <c r="Q64" s="61"/>
      <c r="R64" s="61"/>
      <c r="S64" s="61"/>
    </row>
    <row r="65" spans="1:19" s="60" customFormat="1" ht="15.75">
      <c r="A65" s="31">
        <v>60</v>
      </c>
      <c r="B65" s="55"/>
      <c r="C65" s="61"/>
      <c r="D65" s="61"/>
      <c r="E65" s="61"/>
      <c r="F65" s="61"/>
      <c r="G65" s="61"/>
      <c r="H65" s="61"/>
      <c r="I65" s="61"/>
      <c r="J65" s="61"/>
      <c r="K65" s="61"/>
      <c r="L65" s="33"/>
      <c r="M65" s="33"/>
      <c r="N65" s="33"/>
      <c r="O65" s="33"/>
      <c r="P65" s="61"/>
      <c r="Q65" s="61"/>
      <c r="R65" s="61"/>
      <c r="S65" s="61"/>
    </row>
    <row r="66" spans="1:19" s="60" customFormat="1" ht="15.75">
      <c r="A66" s="31">
        <v>61</v>
      </c>
      <c r="B66" s="55"/>
      <c r="C66" s="61"/>
      <c r="D66" s="61"/>
      <c r="E66" s="61"/>
      <c r="F66" s="61"/>
      <c r="G66" s="61"/>
      <c r="H66" s="61"/>
      <c r="I66" s="61"/>
      <c r="J66" s="61"/>
      <c r="K66" s="61"/>
      <c r="L66" s="33"/>
      <c r="M66" s="33"/>
      <c r="N66" s="33"/>
      <c r="O66" s="33"/>
      <c r="P66" s="61"/>
      <c r="Q66" s="61"/>
      <c r="R66" s="61"/>
      <c r="S66" s="61"/>
    </row>
    <row r="67" spans="1:19" s="60" customFormat="1" ht="15.75">
      <c r="A67" s="31">
        <v>62</v>
      </c>
      <c r="B67" s="55"/>
      <c r="C67" s="61"/>
      <c r="D67" s="61"/>
      <c r="E67" s="61"/>
      <c r="F67" s="61"/>
      <c r="G67" s="61"/>
      <c r="H67" s="61"/>
      <c r="I67" s="61"/>
      <c r="J67" s="61"/>
      <c r="K67" s="61"/>
      <c r="L67" s="33"/>
      <c r="M67" s="33"/>
      <c r="N67" s="33"/>
      <c r="O67" s="33"/>
      <c r="P67" s="61"/>
      <c r="Q67" s="61"/>
      <c r="R67" s="61"/>
      <c r="S67" s="61"/>
    </row>
    <row r="68" spans="1:19" s="60" customFormat="1" ht="15.75">
      <c r="A68" s="31">
        <v>63</v>
      </c>
      <c r="B68" s="55"/>
      <c r="C68" s="61"/>
      <c r="D68" s="61"/>
      <c r="E68" s="61"/>
      <c r="F68" s="61"/>
      <c r="G68" s="61"/>
      <c r="H68" s="61"/>
      <c r="I68" s="61"/>
      <c r="J68" s="61"/>
      <c r="K68" s="61"/>
      <c r="L68" s="33"/>
      <c r="M68" s="33"/>
      <c r="N68" s="33"/>
      <c r="O68" s="33"/>
      <c r="P68" s="61"/>
      <c r="Q68" s="61"/>
      <c r="R68" s="61"/>
      <c r="S68" s="61"/>
    </row>
    <row r="69" spans="1:19" s="60" customFormat="1" ht="15.75">
      <c r="A69" s="31">
        <v>64</v>
      </c>
      <c r="B69" s="55"/>
      <c r="C69" s="61"/>
      <c r="D69" s="61"/>
      <c r="E69" s="61"/>
      <c r="F69" s="61"/>
      <c r="G69" s="61"/>
      <c r="H69" s="61"/>
      <c r="I69" s="61"/>
      <c r="J69" s="61"/>
      <c r="K69" s="61"/>
      <c r="L69" s="33"/>
      <c r="M69" s="33"/>
      <c r="N69" s="33"/>
      <c r="O69" s="33"/>
      <c r="P69" s="61"/>
      <c r="Q69" s="61"/>
      <c r="R69" s="61"/>
      <c r="S69" s="61"/>
    </row>
    <row r="70" spans="1:19" s="60" customFormat="1" ht="15.75">
      <c r="A70" s="31">
        <v>65</v>
      </c>
      <c r="B70" s="55"/>
      <c r="C70" s="61"/>
      <c r="D70" s="61"/>
      <c r="E70" s="61"/>
      <c r="F70" s="61"/>
      <c r="G70" s="61"/>
      <c r="H70" s="61"/>
      <c r="I70" s="61"/>
      <c r="J70" s="61"/>
      <c r="K70" s="61"/>
      <c r="L70" s="33"/>
      <c r="M70" s="33"/>
      <c r="N70" s="33"/>
      <c r="O70" s="33"/>
      <c r="P70" s="61"/>
      <c r="Q70" s="61"/>
      <c r="R70" s="61"/>
      <c r="S70" s="61"/>
    </row>
    <row r="71" spans="1:19" s="60" customFormat="1" ht="15.75">
      <c r="A71" s="31">
        <v>66</v>
      </c>
      <c r="B71" s="55"/>
      <c r="C71" s="61"/>
      <c r="D71" s="61"/>
      <c r="E71" s="61"/>
      <c r="F71" s="61"/>
      <c r="G71" s="61"/>
      <c r="H71" s="61"/>
      <c r="I71" s="61"/>
      <c r="J71" s="61"/>
      <c r="K71" s="61"/>
      <c r="L71" s="33"/>
      <c r="M71" s="33"/>
      <c r="N71" s="33"/>
      <c r="O71" s="33"/>
      <c r="P71" s="61"/>
      <c r="Q71" s="61"/>
      <c r="R71" s="61"/>
      <c r="S71" s="61"/>
    </row>
    <row r="72" spans="1:19" s="60" customFormat="1" ht="15.75">
      <c r="A72" s="31">
        <v>67</v>
      </c>
      <c r="B72" s="55"/>
      <c r="C72" s="61"/>
      <c r="D72" s="61"/>
      <c r="E72" s="61"/>
      <c r="F72" s="61"/>
      <c r="G72" s="61"/>
      <c r="H72" s="61"/>
      <c r="I72" s="61"/>
      <c r="J72" s="61"/>
      <c r="K72" s="61"/>
      <c r="L72" s="33"/>
      <c r="M72" s="33"/>
      <c r="N72" s="33"/>
      <c r="O72" s="33"/>
      <c r="P72" s="61"/>
      <c r="Q72" s="61"/>
      <c r="R72" s="61"/>
      <c r="S72" s="61"/>
    </row>
    <row r="73" spans="1:19" s="60" customFormat="1" ht="15.75">
      <c r="A73" s="31">
        <v>68</v>
      </c>
      <c r="B73" s="55"/>
      <c r="C73" s="61"/>
      <c r="D73" s="61"/>
      <c r="E73" s="61"/>
      <c r="F73" s="61"/>
      <c r="G73" s="61"/>
      <c r="H73" s="61"/>
      <c r="I73" s="61"/>
      <c r="J73" s="61"/>
      <c r="K73" s="61"/>
      <c r="L73" s="33"/>
      <c r="M73" s="33"/>
      <c r="N73" s="33"/>
      <c r="O73" s="33"/>
      <c r="P73" s="61"/>
      <c r="Q73" s="61"/>
      <c r="R73" s="61"/>
      <c r="S73" s="61"/>
    </row>
    <row r="74" spans="1:19" s="60" customFormat="1" ht="15.75">
      <c r="A74" s="31">
        <v>69</v>
      </c>
      <c r="B74" s="55"/>
      <c r="C74" s="61"/>
      <c r="D74" s="61"/>
      <c r="E74" s="61"/>
      <c r="F74" s="61"/>
      <c r="G74" s="61"/>
      <c r="H74" s="61"/>
      <c r="I74" s="61"/>
      <c r="J74" s="61"/>
      <c r="K74" s="61"/>
      <c r="L74" s="33"/>
      <c r="M74" s="33"/>
      <c r="N74" s="33"/>
      <c r="O74" s="33"/>
      <c r="P74" s="61"/>
      <c r="Q74" s="61"/>
      <c r="R74" s="61"/>
      <c r="S74" s="61"/>
    </row>
    <row r="75" spans="1:19" s="60" customFormat="1" ht="15.75">
      <c r="A75" s="31">
        <v>70</v>
      </c>
      <c r="B75" s="55"/>
      <c r="C75" s="61"/>
      <c r="D75" s="61"/>
      <c r="E75" s="61"/>
      <c r="F75" s="61"/>
      <c r="G75" s="61"/>
      <c r="H75" s="61"/>
      <c r="I75" s="61"/>
      <c r="J75" s="61"/>
      <c r="K75" s="61"/>
      <c r="L75" s="33"/>
      <c r="M75" s="33"/>
      <c r="N75" s="33"/>
      <c r="O75" s="33"/>
      <c r="P75" s="61"/>
      <c r="Q75" s="61"/>
      <c r="R75" s="61"/>
      <c r="S75" s="61"/>
    </row>
    <row r="76" spans="1:19" s="60" customFormat="1" ht="15.75">
      <c r="A76" s="31">
        <v>71</v>
      </c>
      <c r="B76" s="55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</row>
    <row r="77" spans="1:19" s="60" customFormat="1" ht="15.75">
      <c r="A77" s="31">
        <v>72</v>
      </c>
      <c r="B77" s="55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  <row r="78" spans="1:19" s="60" customFormat="1" ht="15.75">
      <c r="A78" s="31">
        <v>73</v>
      </c>
      <c r="B78" s="55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</row>
    <row r="79" spans="1:19" s="60" customFormat="1" ht="15.75">
      <c r="A79" s="31">
        <v>74</v>
      </c>
      <c r="B79" s="55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</row>
    <row r="80" spans="1:19" s="60" customFormat="1" ht="15.75">
      <c r="A80" s="31">
        <v>75</v>
      </c>
      <c r="B80" s="55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</row>
    <row r="81" spans="1:19" s="30" customFormat="1" ht="15.75" customHeight="1">
      <c r="A81" s="101" t="s">
        <v>59</v>
      </c>
      <c r="B81" s="102"/>
      <c r="C81" s="35"/>
      <c r="D81" s="61">
        <f>SUM(D6+D8)</f>
        <v>151049</v>
      </c>
      <c r="E81" s="61">
        <f t="shared" ref="E81:S81" si="5">SUM(E6+E8)</f>
        <v>6749</v>
      </c>
      <c r="F81" s="61">
        <f t="shared" si="5"/>
        <v>1259</v>
      </c>
      <c r="G81" s="61">
        <f t="shared" si="5"/>
        <v>2734</v>
      </c>
      <c r="H81" s="61">
        <f t="shared" si="5"/>
        <v>352545</v>
      </c>
      <c r="I81" s="61">
        <f t="shared" si="5"/>
        <v>15958</v>
      </c>
      <c r="J81" s="61">
        <f t="shared" si="5"/>
        <v>1103</v>
      </c>
      <c r="K81" s="61">
        <f t="shared" si="5"/>
        <v>3437</v>
      </c>
      <c r="L81" s="61">
        <f t="shared" si="5"/>
        <v>380842</v>
      </c>
      <c r="M81" s="61">
        <f t="shared" si="5"/>
        <v>17765</v>
      </c>
      <c r="N81" s="61">
        <f t="shared" si="5"/>
        <v>1269</v>
      </c>
      <c r="O81" s="61">
        <f t="shared" si="5"/>
        <v>2757</v>
      </c>
      <c r="P81" s="61">
        <f t="shared" si="5"/>
        <v>122752</v>
      </c>
      <c r="Q81" s="61">
        <f t="shared" si="5"/>
        <v>4942</v>
      </c>
      <c r="R81" s="61">
        <f t="shared" si="5"/>
        <v>1093</v>
      </c>
      <c r="S81" s="61">
        <f t="shared" si="5"/>
        <v>3414</v>
      </c>
    </row>
  </sheetData>
  <sheetProtection sheet="1" objects="1" scenarios="1"/>
  <mergeCells count="10">
    <mergeCell ref="M2:O2"/>
    <mergeCell ref="Q2:S2"/>
    <mergeCell ref="A81:B81"/>
    <mergeCell ref="A4:A5"/>
    <mergeCell ref="P4:S4"/>
    <mergeCell ref="B4:B5"/>
    <mergeCell ref="C4:C5"/>
    <mergeCell ref="D4:G4"/>
    <mergeCell ref="H4:K4"/>
    <mergeCell ref="L4:O4"/>
  </mergeCells>
  <conditionalFormatting sqref="M21:O21 M15:O15 L6:L80">
    <cfRule type="expression" dxfId="38" priority="15">
      <formula>IF($L6&gt;($D6+$H6),1,0)</formula>
    </cfRule>
  </conditionalFormatting>
  <conditionalFormatting sqref="M6:M80">
    <cfRule type="expression" dxfId="37" priority="14">
      <formula>IF($M6&gt;($E6+$I6),1,0)</formula>
    </cfRule>
  </conditionalFormatting>
  <conditionalFormatting sqref="N6:N80">
    <cfRule type="expression" dxfId="36" priority="12">
      <formula>IF($N6&gt;($F6+$J6),1,0)</formula>
    </cfRule>
  </conditionalFormatting>
  <conditionalFormatting sqref="O6:O80">
    <cfRule type="expression" dxfId="35" priority="11">
      <formula>IF($O6&gt;($G6+$K6),1,0)</formula>
    </cfRule>
  </conditionalFormatting>
  <conditionalFormatting sqref="Q6:S8 P6:P80">
    <cfRule type="expression" dxfId="34" priority="1">
      <formula>IF($P6&lt;&gt;(($D6+$H6)-$L6),1,0)</formula>
    </cfRule>
  </conditionalFormatting>
  <conditionalFormatting sqref="Q6:Q80">
    <cfRule type="expression" dxfId="33" priority="2">
      <formula>IF($Q6&lt;&gt;(($E6+$I6)-$M6),1,0)</formula>
    </cfRule>
  </conditionalFormatting>
  <conditionalFormatting sqref="R6:R80">
    <cfRule type="expression" dxfId="32" priority="3">
      <formula>IF($R6&lt;&gt;(($F6+$J6)-$N6),1,0)</formula>
    </cfRule>
  </conditionalFormatting>
  <conditionalFormatting sqref="S6:S80">
    <cfRule type="expression" dxfId="31" priority="4">
      <formula>IF($S6&lt;&gt;(($G6+$K6)-$O6),1,0)</formula>
    </cfRule>
  </conditionalFormatting>
  <pageMargins left="0.7" right="0.7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L82"/>
  <sheetViews>
    <sheetView showGridLines="0" zoomScale="96" zoomScaleNormal="96" zoomScaleSheetLayoutView="88" workbookViewId="0">
      <pane xSplit="3" ySplit="6" topLeftCell="D7" activePane="bottomRight" state="frozen"/>
      <selection pane="topRight" activeCell="H1" sqref="H1"/>
      <selection pane="bottomLeft" activeCell="A10" sqref="A10"/>
      <selection pane="bottomRight" activeCell="J5" sqref="J5:J6"/>
    </sheetView>
  </sheetViews>
  <sheetFormatPr defaultColWidth="10" defaultRowHeight="15.75"/>
  <cols>
    <col min="1" max="1" width="10.28515625" style="2" customWidth="1"/>
    <col min="2" max="2" width="33" style="2" bestFit="1" customWidth="1"/>
    <col min="3" max="3" width="20.140625" style="17" customWidth="1"/>
    <col min="4" max="6" width="14.28515625" style="2" customWidth="1"/>
    <col min="7" max="7" width="26" style="2" customWidth="1"/>
    <col min="8" max="8" width="25.5703125" style="2" customWidth="1"/>
    <col min="9" max="9" width="25.140625" style="2" customWidth="1"/>
    <col min="10" max="10" width="25.28515625" style="2" customWidth="1"/>
    <col min="11" max="11" width="25.140625" style="2" customWidth="1"/>
    <col min="12" max="12" width="25.7109375" style="2" customWidth="1"/>
    <col min="13" max="16384" width="10" style="2"/>
  </cols>
  <sheetData>
    <row r="1" spans="1:12" ht="36" customHeight="1" thickBot="1">
      <c r="A1" s="13" t="s">
        <v>27</v>
      </c>
      <c r="B1" s="13"/>
      <c r="C1" s="19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2.450000000000003" customHeight="1" thickBot="1">
      <c r="A2" s="11" t="s">
        <v>34</v>
      </c>
      <c r="B2" s="8"/>
      <c r="C2" s="15"/>
      <c r="D2" s="8"/>
      <c r="E2" s="8"/>
      <c r="F2" s="49"/>
      <c r="G2" s="52" t="s">
        <v>69</v>
      </c>
      <c r="H2" s="8"/>
      <c r="I2" s="8"/>
      <c r="J2" s="8"/>
      <c r="K2" s="8"/>
      <c r="L2" s="8"/>
    </row>
    <row r="3" spans="1:12" ht="22.9" customHeight="1">
      <c r="A3" s="12" t="s">
        <v>38</v>
      </c>
      <c r="B3" s="7"/>
      <c r="C3" s="16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>
      <c r="A4" s="121" t="s">
        <v>3</v>
      </c>
      <c r="B4" s="122" t="s">
        <v>63</v>
      </c>
      <c r="C4" s="124" t="s">
        <v>25</v>
      </c>
      <c r="D4" s="125" t="s">
        <v>10</v>
      </c>
      <c r="E4" s="125"/>
      <c r="F4" s="125"/>
      <c r="G4" s="111" t="s">
        <v>4</v>
      </c>
      <c r="H4" s="112"/>
      <c r="I4" s="113" t="s">
        <v>5</v>
      </c>
      <c r="J4" s="113"/>
      <c r="K4" s="114" t="s">
        <v>6</v>
      </c>
      <c r="L4" s="114"/>
    </row>
    <row r="5" spans="1:12" ht="60" customHeight="1">
      <c r="A5" s="121"/>
      <c r="B5" s="123"/>
      <c r="C5" s="124"/>
      <c r="D5" s="125"/>
      <c r="E5" s="125"/>
      <c r="F5" s="125"/>
      <c r="G5" s="115" t="s">
        <v>39</v>
      </c>
      <c r="H5" s="115" t="s">
        <v>40</v>
      </c>
      <c r="I5" s="117" t="s">
        <v>41</v>
      </c>
      <c r="J5" s="117" t="s">
        <v>42</v>
      </c>
      <c r="K5" s="118" t="s">
        <v>43</v>
      </c>
      <c r="L5" s="118" t="s">
        <v>44</v>
      </c>
    </row>
    <row r="6" spans="1:12" ht="40.9" customHeight="1">
      <c r="A6" s="121"/>
      <c r="B6" s="123"/>
      <c r="C6" s="124"/>
      <c r="D6" s="27" t="s">
        <v>7</v>
      </c>
      <c r="E6" s="27" t="s">
        <v>8</v>
      </c>
      <c r="F6" s="27" t="s">
        <v>9</v>
      </c>
      <c r="G6" s="116"/>
      <c r="H6" s="116"/>
      <c r="I6" s="113"/>
      <c r="J6" s="113"/>
      <c r="K6" s="114"/>
      <c r="L6" s="114"/>
    </row>
    <row r="7" spans="1:12" s="42" customFormat="1" ht="18.75">
      <c r="A7" s="31">
        <v>1</v>
      </c>
      <c r="B7" s="32"/>
      <c r="C7" s="65"/>
      <c r="D7" s="58"/>
      <c r="E7" s="58"/>
      <c r="F7" s="58"/>
      <c r="G7" s="58"/>
      <c r="H7" s="58"/>
      <c r="I7" s="58"/>
      <c r="J7" s="58"/>
      <c r="K7" s="58"/>
      <c r="L7" s="58"/>
    </row>
    <row r="8" spans="1:12" s="42" customFormat="1" ht="18.75">
      <c r="A8" s="31">
        <v>2</v>
      </c>
      <c r="B8" s="32"/>
      <c r="C8" s="65"/>
      <c r="D8" s="59"/>
      <c r="E8" s="59"/>
      <c r="F8" s="59"/>
      <c r="G8" s="59"/>
      <c r="H8" s="59"/>
      <c r="I8" s="59"/>
      <c r="J8" s="59"/>
      <c r="K8" s="59"/>
      <c r="L8" s="59"/>
    </row>
    <row r="9" spans="1:12" s="43" customFormat="1" ht="18.75">
      <c r="A9" s="31">
        <v>3</v>
      </c>
      <c r="B9" s="32"/>
      <c r="C9" s="65"/>
      <c r="D9" s="59"/>
      <c r="E9" s="59"/>
      <c r="F9" s="59"/>
      <c r="G9" s="59"/>
      <c r="H9" s="59"/>
      <c r="I9" s="59"/>
      <c r="J9" s="59"/>
      <c r="K9" s="59"/>
      <c r="L9" s="59"/>
    </row>
    <row r="10" spans="1:12" s="42" customFormat="1" ht="18.75">
      <c r="A10" s="31">
        <v>4</v>
      </c>
      <c r="B10" s="32"/>
      <c r="C10" s="65"/>
      <c r="D10" s="59"/>
      <c r="E10" s="59"/>
      <c r="F10" s="59"/>
      <c r="G10" s="59"/>
      <c r="H10" s="59"/>
      <c r="I10" s="59"/>
      <c r="J10" s="59"/>
      <c r="K10" s="59"/>
      <c r="L10" s="59"/>
    </row>
    <row r="11" spans="1:12" s="44" customFormat="1" ht="31.5">
      <c r="A11" s="31">
        <v>5</v>
      </c>
      <c r="B11" s="65" t="s">
        <v>135</v>
      </c>
      <c r="C11" s="65" t="s">
        <v>135</v>
      </c>
      <c r="D11" s="65" t="s">
        <v>135</v>
      </c>
      <c r="E11" s="65" t="s">
        <v>135</v>
      </c>
      <c r="F11" s="65" t="s">
        <v>135</v>
      </c>
      <c r="G11" s="65" t="s">
        <v>135</v>
      </c>
      <c r="H11" s="65" t="s">
        <v>135</v>
      </c>
      <c r="I11" s="65" t="s">
        <v>135</v>
      </c>
      <c r="J11" s="65" t="s">
        <v>135</v>
      </c>
      <c r="K11" s="65" t="s">
        <v>135</v>
      </c>
      <c r="L11" s="65" t="s">
        <v>135</v>
      </c>
    </row>
    <row r="12" spans="1:12" s="43" customFormat="1" ht="18.75">
      <c r="A12" s="31">
        <v>6</v>
      </c>
      <c r="B12" s="55"/>
      <c r="C12" s="66"/>
      <c r="D12" s="59"/>
      <c r="E12" s="59"/>
      <c r="F12" s="59"/>
      <c r="G12" s="59"/>
      <c r="H12" s="59"/>
      <c r="I12" s="59"/>
      <c r="J12" s="59"/>
      <c r="K12" s="59"/>
      <c r="L12" s="59"/>
    </row>
    <row r="13" spans="1:12" s="43" customFormat="1" ht="18.75">
      <c r="A13" s="31">
        <v>7</v>
      </c>
      <c r="B13" s="32"/>
      <c r="C13" s="66"/>
      <c r="D13" s="59"/>
      <c r="E13" s="59"/>
      <c r="F13" s="59"/>
      <c r="G13" s="59"/>
      <c r="H13" s="59"/>
      <c r="I13" s="59"/>
      <c r="J13" s="59"/>
      <c r="K13" s="59"/>
      <c r="L13" s="59"/>
    </row>
    <row r="14" spans="1:12" s="43" customFormat="1" ht="18.75">
      <c r="A14" s="31">
        <v>8</v>
      </c>
      <c r="B14" s="32"/>
      <c r="C14" s="65"/>
      <c r="D14" s="59"/>
      <c r="E14" s="59"/>
      <c r="F14" s="59"/>
      <c r="G14" s="59"/>
      <c r="H14" s="59"/>
      <c r="I14" s="59"/>
      <c r="J14" s="59"/>
      <c r="K14" s="59"/>
      <c r="L14" s="59"/>
    </row>
    <row r="15" spans="1:12" s="42" customFormat="1" ht="18.75">
      <c r="A15" s="31">
        <v>9</v>
      </c>
      <c r="B15" s="34"/>
      <c r="C15" s="65"/>
      <c r="D15" s="59"/>
      <c r="E15" s="59"/>
      <c r="F15" s="59"/>
      <c r="G15" s="59"/>
      <c r="H15" s="59"/>
      <c r="I15" s="59"/>
      <c r="J15" s="59"/>
      <c r="K15" s="59"/>
      <c r="L15" s="59"/>
    </row>
    <row r="16" spans="1:12" s="42" customFormat="1" ht="18.75">
      <c r="A16" s="31">
        <v>10</v>
      </c>
      <c r="B16" s="32"/>
      <c r="C16" s="66"/>
      <c r="D16" s="59"/>
      <c r="E16" s="59"/>
      <c r="F16" s="59"/>
      <c r="G16" s="59"/>
      <c r="H16" s="59"/>
      <c r="I16" s="59"/>
      <c r="J16" s="59"/>
      <c r="K16" s="59"/>
      <c r="L16" s="59"/>
    </row>
    <row r="17" spans="1:12" s="42" customFormat="1" ht="18.75">
      <c r="A17" s="31">
        <v>11</v>
      </c>
      <c r="B17" s="32"/>
      <c r="C17" s="66"/>
      <c r="D17" s="59"/>
      <c r="E17" s="59"/>
      <c r="F17" s="59"/>
      <c r="G17" s="59"/>
      <c r="H17" s="59"/>
      <c r="I17" s="59"/>
      <c r="J17" s="59"/>
      <c r="K17" s="59"/>
      <c r="L17" s="59"/>
    </row>
    <row r="18" spans="1:12" s="42" customFormat="1" ht="18.75">
      <c r="A18" s="31">
        <v>12</v>
      </c>
      <c r="B18" s="32"/>
      <c r="C18" s="65"/>
      <c r="D18" s="59"/>
      <c r="E18" s="59"/>
      <c r="F18" s="59"/>
      <c r="G18" s="59"/>
      <c r="H18" s="59"/>
      <c r="I18" s="59"/>
      <c r="J18" s="59"/>
      <c r="K18" s="59"/>
      <c r="L18" s="59"/>
    </row>
    <row r="19" spans="1:12" s="42" customFormat="1" ht="18.75">
      <c r="A19" s="31">
        <v>13</v>
      </c>
      <c r="B19" s="32"/>
      <c r="C19" s="65"/>
      <c r="D19" s="59"/>
      <c r="E19" s="59"/>
      <c r="F19" s="59"/>
      <c r="G19" s="59"/>
      <c r="H19" s="59"/>
      <c r="I19" s="59"/>
      <c r="J19" s="59"/>
      <c r="K19" s="59"/>
      <c r="L19" s="59"/>
    </row>
    <row r="20" spans="1:12" s="42" customFormat="1" ht="18.75">
      <c r="A20" s="31">
        <v>14</v>
      </c>
      <c r="B20" s="32"/>
      <c r="C20" s="65"/>
      <c r="D20" s="59"/>
      <c r="E20" s="59"/>
      <c r="F20" s="59"/>
      <c r="G20" s="59"/>
      <c r="H20" s="59"/>
      <c r="I20" s="59"/>
      <c r="J20" s="59"/>
      <c r="K20" s="59"/>
      <c r="L20" s="59"/>
    </row>
    <row r="21" spans="1:12" s="42" customFormat="1" ht="18.75">
      <c r="A21" s="31">
        <v>15</v>
      </c>
      <c r="B21" s="32"/>
      <c r="C21" s="65"/>
      <c r="D21" s="59"/>
      <c r="E21" s="59"/>
      <c r="F21" s="59"/>
      <c r="G21" s="59"/>
      <c r="H21" s="59"/>
      <c r="I21" s="59"/>
      <c r="J21" s="59"/>
      <c r="K21" s="59"/>
      <c r="L21" s="59"/>
    </row>
    <row r="22" spans="1:12" s="42" customFormat="1" ht="18.75">
      <c r="A22" s="31">
        <v>16</v>
      </c>
      <c r="B22" s="32"/>
      <c r="C22" s="65"/>
      <c r="D22" s="59"/>
      <c r="E22" s="59"/>
      <c r="F22" s="59"/>
      <c r="G22" s="59"/>
      <c r="H22" s="59"/>
      <c r="I22" s="59"/>
      <c r="J22" s="59"/>
      <c r="K22" s="59"/>
      <c r="L22" s="59"/>
    </row>
    <row r="23" spans="1:12" s="42" customFormat="1" ht="18.75">
      <c r="A23" s="31">
        <v>17</v>
      </c>
      <c r="B23" s="32"/>
      <c r="C23" s="65"/>
      <c r="D23" s="59"/>
      <c r="E23" s="59"/>
      <c r="F23" s="59"/>
      <c r="G23" s="59"/>
      <c r="H23" s="59"/>
      <c r="I23" s="59"/>
      <c r="J23" s="59"/>
      <c r="K23" s="59"/>
      <c r="L23" s="59"/>
    </row>
    <row r="24" spans="1:12" s="42" customFormat="1" ht="18.75">
      <c r="A24" s="31">
        <v>18</v>
      </c>
      <c r="B24" s="32"/>
      <c r="C24" s="65"/>
      <c r="D24" s="59"/>
      <c r="E24" s="59"/>
      <c r="F24" s="59"/>
      <c r="G24" s="59"/>
      <c r="H24" s="59"/>
      <c r="I24" s="59"/>
      <c r="J24" s="59"/>
      <c r="K24" s="59"/>
      <c r="L24" s="59"/>
    </row>
    <row r="25" spans="1:12" s="42" customFormat="1" ht="18.75">
      <c r="A25" s="31">
        <v>19</v>
      </c>
      <c r="B25" s="32"/>
      <c r="C25" s="66"/>
      <c r="D25" s="59"/>
      <c r="E25" s="59"/>
      <c r="F25" s="59"/>
      <c r="G25" s="59"/>
      <c r="H25" s="59"/>
      <c r="I25" s="59"/>
      <c r="J25" s="59"/>
      <c r="K25" s="59"/>
      <c r="L25" s="59"/>
    </row>
    <row r="26" spans="1:12" s="29" customFormat="1">
      <c r="A26" s="31">
        <v>20</v>
      </c>
      <c r="B26" s="55"/>
      <c r="C26" s="67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29" customFormat="1">
      <c r="A27" s="31">
        <v>21</v>
      </c>
      <c r="B27" s="55"/>
      <c r="C27" s="67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29" customFormat="1">
      <c r="A28" s="31">
        <v>22</v>
      </c>
      <c r="B28" s="55"/>
      <c r="C28" s="67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29" customFormat="1">
      <c r="A29" s="31">
        <v>23</v>
      </c>
      <c r="B29" s="55"/>
      <c r="C29" s="67"/>
      <c r="D29" s="61"/>
      <c r="E29" s="61"/>
      <c r="F29" s="61"/>
      <c r="G29" s="61"/>
      <c r="H29" s="61"/>
      <c r="I29" s="61"/>
      <c r="J29" s="61"/>
      <c r="K29" s="61"/>
      <c r="L29" s="61"/>
    </row>
    <row r="30" spans="1:12" s="29" customFormat="1">
      <c r="A30" s="31">
        <v>24</v>
      </c>
      <c r="B30" s="55"/>
      <c r="C30" s="67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29" customFormat="1">
      <c r="A31" s="31">
        <v>25</v>
      </c>
      <c r="B31" s="55"/>
      <c r="C31" s="67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29" customFormat="1">
      <c r="A32" s="31">
        <v>26</v>
      </c>
      <c r="B32" s="55"/>
      <c r="C32" s="67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29" customFormat="1">
      <c r="A33" s="31">
        <v>27</v>
      </c>
      <c r="B33" s="55"/>
      <c r="C33" s="67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29" customFormat="1">
      <c r="A34" s="31">
        <v>28</v>
      </c>
      <c r="B34" s="55"/>
      <c r="C34" s="67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29" customFormat="1">
      <c r="A35" s="31">
        <v>29</v>
      </c>
      <c r="B35" s="55"/>
      <c r="C35" s="67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29" customFormat="1">
      <c r="A36" s="31">
        <v>30</v>
      </c>
      <c r="B36" s="55"/>
      <c r="C36" s="67"/>
      <c r="D36" s="61"/>
      <c r="E36" s="61"/>
      <c r="F36" s="61"/>
      <c r="G36" s="61"/>
      <c r="H36" s="61"/>
      <c r="I36" s="61"/>
      <c r="J36" s="61"/>
      <c r="K36" s="61"/>
      <c r="L36" s="61"/>
    </row>
    <row r="37" spans="1:12" s="29" customFormat="1">
      <c r="A37" s="31">
        <v>31</v>
      </c>
      <c r="B37" s="55"/>
      <c r="C37" s="67"/>
      <c r="D37" s="61"/>
      <c r="E37" s="61"/>
      <c r="F37" s="61"/>
      <c r="G37" s="61"/>
      <c r="H37" s="61"/>
      <c r="I37" s="61"/>
      <c r="J37" s="61"/>
      <c r="K37" s="61"/>
      <c r="L37" s="61"/>
    </row>
    <row r="38" spans="1:12" s="29" customFormat="1">
      <c r="A38" s="31">
        <v>32</v>
      </c>
      <c r="B38" s="55"/>
      <c r="C38" s="67"/>
      <c r="D38" s="61"/>
      <c r="E38" s="61"/>
      <c r="F38" s="61"/>
      <c r="G38" s="61"/>
      <c r="H38" s="61"/>
      <c r="I38" s="61"/>
      <c r="J38" s="61"/>
      <c r="K38" s="61"/>
      <c r="L38" s="61"/>
    </row>
    <row r="39" spans="1:12" s="29" customFormat="1">
      <c r="A39" s="31">
        <v>33</v>
      </c>
      <c r="B39" s="55"/>
      <c r="C39" s="67"/>
      <c r="D39" s="61"/>
      <c r="E39" s="61"/>
      <c r="F39" s="61"/>
      <c r="G39" s="61"/>
      <c r="H39" s="61"/>
      <c r="I39" s="61"/>
      <c r="J39" s="61"/>
      <c r="K39" s="61"/>
      <c r="L39" s="61"/>
    </row>
    <row r="40" spans="1:12" s="29" customFormat="1">
      <c r="A40" s="31">
        <v>34</v>
      </c>
      <c r="B40" s="55"/>
      <c r="C40" s="67"/>
      <c r="D40" s="61"/>
      <c r="E40" s="61"/>
      <c r="F40" s="61"/>
      <c r="G40" s="61"/>
      <c r="H40" s="61"/>
      <c r="I40" s="61"/>
      <c r="J40" s="61"/>
      <c r="K40" s="61"/>
      <c r="L40" s="61"/>
    </row>
    <row r="41" spans="1:12" s="29" customFormat="1">
      <c r="A41" s="31">
        <v>35</v>
      </c>
      <c r="B41" s="55"/>
      <c r="C41" s="67"/>
      <c r="D41" s="61"/>
      <c r="E41" s="61"/>
      <c r="F41" s="61"/>
      <c r="G41" s="61"/>
      <c r="H41" s="61"/>
      <c r="I41" s="61"/>
      <c r="J41" s="61"/>
      <c r="K41" s="61"/>
      <c r="L41" s="61"/>
    </row>
    <row r="42" spans="1:12" s="29" customFormat="1">
      <c r="A42" s="31">
        <v>36</v>
      </c>
      <c r="B42" s="55"/>
      <c r="C42" s="67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29" customFormat="1">
      <c r="A43" s="31">
        <v>37</v>
      </c>
      <c r="B43" s="55"/>
      <c r="C43" s="67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29" customFormat="1">
      <c r="A44" s="31">
        <v>38</v>
      </c>
      <c r="B44" s="55"/>
      <c r="C44" s="67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29" customFormat="1">
      <c r="A45" s="31">
        <v>39</v>
      </c>
      <c r="B45" s="55"/>
      <c r="C45" s="67"/>
      <c r="D45" s="61"/>
      <c r="E45" s="61"/>
      <c r="F45" s="61"/>
      <c r="G45" s="61"/>
      <c r="H45" s="61"/>
      <c r="I45" s="61"/>
      <c r="J45" s="61"/>
      <c r="K45" s="61"/>
      <c r="L45" s="61"/>
    </row>
    <row r="46" spans="1:12" s="29" customFormat="1">
      <c r="A46" s="31">
        <v>40</v>
      </c>
      <c r="B46" s="55"/>
      <c r="C46" s="67"/>
      <c r="D46" s="61"/>
      <c r="E46" s="61"/>
      <c r="F46" s="61"/>
      <c r="G46" s="61"/>
      <c r="H46" s="61"/>
      <c r="I46" s="61"/>
      <c r="J46" s="61"/>
      <c r="K46" s="61"/>
      <c r="L46" s="61"/>
    </row>
    <row r="47" spans="1:12" s="29" customFormat="1">
      <c r="A47" s="31">
        <v>41</v>
      </c>
      <c r="B47" s="55"/>
      <c r="C47" s="67"/>
      <c r="D47" s="61"/>
      <c r="E47" s="61"/>
      <c r="F47" s="61"/>
      <c r="G47" s="61"/>
      <c r="H47" s="61"/>
      <c r="I47" s="61"/>
      <c r="J47" s="61"/>
      <c r="K47" s="61"/>
      <c r="L47" s="61"/>
    </row>
    <row r="48" spans="1:12" s="29" customFormat="1">
      <c r="A48" s="31">
        <v>42</v>
      </c>
      <c r="B48" s="55"/>
      <c r="C48" s="67"/>
      <c r="D48" s="61"/>
      <c r="E48" s="61"/>
      <c r="F48" s="61"/>
      <c r="G48" s="61"/>
      <c r="H48" s="61"/>
      <c r="I48" s="61"/>
      <c r="J48" s="61"/>
      <c r="K48" s="61"/>
      <c r="L48" s="61"/>
    </row>
    <row r="49" spans="1:12" s="29" customFormat="1">
      <c r="A49" s="31">
        <v>43</v>
      </c>
      <c r="B49" s="55"/>
      <c r="C49" s="67"/>
      <c r="D49" s="61"/>
      <c r="E49" s="61"/>
      <c r="F49" s="61"/>
      <c r="G49" s="61"/>
      <c r="H49" s="61"/>
      <c r="I49" s="61"/>
      <c r="J49" s="61"/>
      <c r="K49" s="61"/>
      <c r="L49" s="61"/>
    </row>
    <row r="50" spans="1:12" s="29" customFormat="1">
      <c r="A50" s="31">
        <v>44</v>
      </c>
      <c r="B50" s="55"/>
      <c r="C50" s="67"/>
      <c r="D50" s="61"/>
      <c r="E50" s="61"/>
      <c r="F50" s="61"/>
      <c r="G50" s="61"/>
      <c r="H50" s="61"/>
      <c r="I50" s="61"/>
      <c r="J50" s="61"/>
      <c r="K50" s="61"/>
      <c r="L50" s="61"/>
    </row>
    <row r="51" spans="1:12" s="29" customFormat="1">
      <c r="A51" s="31">
        <v>45</v>
      </c>
      <c r="B51" s="55"/>
      <c r="C51" s="67"/>
      <c r="D51" s="61"/>
      <c r="E51" s="61"/>
      <c r="F51" s="61"/>
      <c r="G51" s="61"/>
      <c r="H51" s="61"/>
      <c r="I51" s="61"/>
      <c r="J51" s="61"/>
      <c r="K51" s="61"/>
      <c r="L51" s="61"/>
    </row>
    <row r="52" spans="1:12" s="29" customFormat="1">
      <c r="A52" s="31">
        <v>46</v>
      </c>
      <c r="B52" s="55"/>
      <c r="C52" s="67"/>
      <c r="D52" s="61"/>
      <c r="E52" s="61"/>
      <c r="F52" s="61"/>
      <c r="G52" s="61"/>
      <c r="H52" s="61"/>
      <c r="I52" s="61"/>
      <c r="J52" s="61"/>
      <c r="K52" s="61"/>
      <c r="L52" s="61"/>
    </row>
    <row r="53" spans="1:12" s="29" customFormat="1">
      <c r="A53" s="31">
        <v>47</v>
      </c>
      <c r="B53" s="55"/>
      <c r="C53" s="67"/>
      <c r="D53" s="61"/>
      <c r="E53" s="61"/>
      <c r="F53" s="61"/>
      <c r="G53" s="61"/>
      <c r="H53" s="61"/>
      <c r="I53" s="61"/>
      <c r="J53" s="61"/>
      <c r="K53" s="61"/>
      <c r="L53" s="61"/>
    </row>
    <row r="54" spans="1:12" s="29" customFormat="1">
      <c r="A54" s="31">
        <v>48</v>
      </c>
      <c r="B54" s="55"/>
      <c r="C54" s="67"/>
      <c r="D54" s="61"/>
      <c r="E54" s="61"/>
      <c r="F54" s="61"/>
      <c r="G54" s="61"/>
      <c r="H54" s="61"/>
      <c r="I54" s="61"/>
      <c r="J54" s="61"/>
      <c r="K54" s="61"/>
      <c r="L54" s="61"/>
    </row>
    <row r="55" spans="1:12" s="29" customFormat="1">
      <c r="A55" s="31">
        <v>49</v>
      </c>
      <c r="B55" s="55"/>
      <c r="C55" s="67"/>
      <c r="D55" s="61"/>
      <c r="E55" s="61"/>
      <c r="F55" s="61"/>
      <c r="G55" s="61"/>
      <c r="H55" s="61"/>
      <c r="I55" s="61"/>
      <c r="J55" s="61"/>
      <c r="K55" s="61"/>
      <c r="L55" s="61"/>
    </row>
    <row r="56" spans="1:12" s="29" customFormat="1">
      <c r="A56" s="31">
        <v>50</v>
      </c>
      <c r="B56" s="55"/>
      <c r="C56" s="67"/>
      <c r="D56" s="61"/>
      <c r="E56" s="61"/>
      <c r="F56" s="61"/>
      <c r="G56" s="61"/>
      <c r="H56" s="61"/>
      <c r="I56" s="61"/>
      <c r="J56" s="61"/>
      <c r="K56" s="61"/>
      <c r="L56" s="61"/>
    </row>
    <row r="57" spans="1:12" s="29" customFormat="1">
      <c r="A57" s="31">
        <v>51</v>
      </c>
      <c r="B57" s="55"/>
      <c r="C57" s="67"/>
      <c r="D57" s="61"/>
      <c r="E57" s="61"/>
      <c r="F57" s="61"/>
      <c r="G57" s="61"/>
      <c r="H57" s="61"/>
      <c r="I57" s="61"/>
      <c r="J57" s="61"/>
      <c r="K57" s="61"/>
      <c r="L57" s="61"/>
    </row>
    <row r="58" spans="1:12" s="29" customFormat="1">
      <c r="A58" s="31">
        <v>52</v>
      </c>
      <c r="B58" s="55"/>
      <c r="C58" s="67"/>
      <c r="D58" s="61"/>
      <c r="E58" s="61"/>
      <c r="F58" s="61"/>
      <c r="G58" s="61"/>
      <c r="H58" s="61"/>
      <c r="I58" s="61"/>
      <c r="J58" s="61"/>
      <c r="K58" s="61"/>
      <c r="L58" s="61"/>
    </row>
    <row r="59" spans="1:12" s="29" customFormat="1">
      <c r="A59" s="31">
        <v>53</v>
      </c>
      <c r="B59" s="55"/>
      <c r="C59" s="67"/>
      <c r="D59" s="61"/>
      <c r="E59" s="61"/>
      <c r="F59" s="61"/>
      <c r="G59" s="61"/>
      <c r="H59" s="61"/>
      <c r="I59" s="61"/>
      <c r="J59" s="61"/>
      <c r="K59" s="61"/>
      <c r="L59" s="61"/>
    </row>
    <row r="60" spans="1:12" s="29" customFormat="1">
      <c r="A60" s="31">
        <v>54</v>
      </c>
      <c r="B60" s="55"/>
      <c r="C60" s="67"/>
      <c r="D60" s="61"/>
      <c r="E60" s="61"/>
      <c r="F60" s="61"/>
      <c r="G60" s="61"/>
      <c r="H60" s="61"/>
      <c r="I60" s="61"/>
      <c r="J60" s="61"/>
      <c r="K60" s="61"/>
      <c r="L60" s="61"/>
    </row>
    <row r="61" spans="1:12" s="29" customFormat="1">
      <c r="A61" s="31">
        <v>55</v>
      </c>
      <c r="B61" s="55"/>
      <c r="C61" s="67"/>
      <c r="D61" s="61"/>
      <c r="E61" s="61"/>
      <c r="F61" s="61"/>
      <c r="G61" s="61"/>
      <c r="H61" s="61"/>
      <c r="I61" s="61"/>
      <c r="J61" s="61"/>
      <c r="K61" s="61"/>
      <c r="L61" s="61"/>
    </row>
    <row r="62" spans="1:12" s="29" customFormat="1">
      <c r="A62" s="31">
        <v>56</v>
      </c>
      <c r="B62" s="55"/>
      <c r="C62" s="67"/>
      <c r="D62" s="61"/>
      <c r="E62" s="61"/>
      <c r="F62" s="61"/>
      <c r="G62" s="61"/>
      <c r="H62" s="61"/>
      <c r="I62" s="61"/>
      <c r="J62" s="61"/>
      <c r="K62" s="61"/>
      <c r="L62" s="61"/>
    </row>
    <row r="63" spans="1:12" s="29" customFormat="1">
      <c r="A63" s="31">
        <v>57</v>
      </c>
      <c r="B63" s="55"/>
      <c r="C63" s="67"/>
      <c r="D63" s="61"/>
      <c r="E63" s="61"/>
      <c r="F63" s="61"/>
      <c r="G63" s="61"/>
      <c r="H63" s="61"/>
      <c r="I63" s="61"/>
      <c r="J63" s="61"/>
      <c r="K63" s="61"/>
      <c r="L63" s="61"/>
    </row>
    <row r="64" spans="1:12" s="29" customFormat="1">
      <c r="A64" s="31">
        <v>58</v>
      </c>
      <c r="B64" s="55"/>
      <c r="C64" s="67"/>
      <c r="D64" s="61"/>
      <c r="E64" s="61"/>
      <c r="F64" s="61"/>
      <c r="G64" s="61"/>
      <c r="H64" s="61"/>
      <c r="I64" s="61"/>
      <c r="J64" s="61"/>
      <c r="K64" s="61"/>
      <c r="L64" s="61"/>
    </row>
    <row r="65" spans="1:12" s="29" customFormat="1">
      <c r="A65" s="31">
        <v>59</v>
      </c>
      <c r="B65" s="55"/>
      <c r="C65" s="67"/>
      <c r="D65" s="61"/>
      <c r="E65" s="61"/>
      <c r="F65" s="61"/>
      <c r="G65" s="61"/>
      <c r="H65" s="61"/>
      <c r="I65" s="61"/>
      <c r="J65" s="61"/>
      <c r="K65" s="61"/>
      <c r="L65" s="61"/>
    </row>
    <row r="66" spans="1:12" s="29" customFormat="1">
      <c r="A66" s="31">
        <v>60</v>
      </c>
      <c r="B66" s="55"/>
      <c r="C66" s="67"/>
      <c r="D66" s="61"/>
      <c r="E66" s="61"/>
      <c r="F66" s="61"/>
      <c r="G66" s="61"/>
      <c r="H66" s="61"/>
      <c r="I66" s="61"/>
      <c r="J66" s="61"/>
      <c r="K66" s="61"/>
      <c r="L66" s="61"/>
    </row>
    <row r="67" spans="1:12" s="29" customFormat="1">
      <c r="A67" s="31">
        <v>61</v>
      </c>
      <c r="B67" s="55"/>
      <c r="C67" s="67"/>
      <c r="D67" s="61"/>
      <c r="E67" s="61"/>
      <c r="F67" s="61"/>
      <c r="G67" s="61"/>
      <c r="H67" s="61"/>
      <c r="I67" s="61"/>
      <c r="J67" s="61"/>
      <c r="K67" s="61"/>
      <c r="L67" s="61"/>
    </row>
    <row r="68" spans="1:12" s="29" customFormat="1">
      <c r="A68" s="31">
        <v>62</v>
      </c>
      <c r="B68" s="55"/>
      <c r="C68" s="67"/>
      <c r="D68" s="61"/>
      <c r="E68" s="61"/>
      <c r="F68" s="61"/>
      <c r="G68" s="61"/>
      <c r="H68" s="61"/>
      <c r="I68" s="61"/>
      <c r="J68" s="61"/>
      <c r="K68" s="61"/>
      <c r="L68" s="61"/>
    </row>
    <row r="69" spans="1:12" s="29" customFormat="1">
      <c r="A69" s="31">
        <v>63</v>
      </c>
      <c r="B69" s="55"/>
      <c r="C69" s="67"/>
      <c r="D69" s="61"/>
      <c r="E69" s="61"/>
      <c r="F69" s="61"/>
      <c r="G69" s="61"/>
      <c r="H69" s="61"/>
      <c r="I69" s="61"/>
      <c r="J69" s="61"/>
      <c r="K69" s="61"/>
      <c r="L69" s="61"/>
    </row>
    <row r="70" spans="1:12" s="29" customFormat="1">
      <c r="A70" s="31">
        <v>64</v>
      </c>
      <c r="B70" s="55"/>
      <c r="C70" s="67"/>
      <c r="D70" s="61"/>
      <c r="E70" s="61"/>
      <c r="F70" s="61"/>
      <c r="G70" s="61"/>
      <c r="H70" s="61"/>
      <c r="I70" s="61"/>
      <c r="J70" s="61"/>
      <c r="K70" s="61"/>
      <c r="L70" s="61"/>
    </row>
    <row r="71" spans="1:12" s="29" customFormat="1">
      <c r="A71" s="31">
        <v>65</v>
      </c>
      <c r="B71" s="55"/>
      <c r="C71" s="67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29" customFormat="1">
      <c r="A72" s="31">
        <v>66</v>
      </c>
      <c r="B72" s="55"/>
      <c r="C72" s="67"/>
      <c r="D72" s="61"/>
      <c r="E72" s="61"/>
      <c r="F72" s="61"/>
      <c r="G72" s="61"/>
      <c r="H72" s="61"/>
      <c r="I72" s="61"/>
      <c r="J72" s="61"/>
      <c r="K72" s="61"/>
      <c r="L72" s="61"/>
    </row>
    <row r="73" spans="1:12" s="29" customFormat="1">
      <c r="A73" s="31">
        <v>67</v>
      </c>
      <c r="B73" s="55"/>
      <c r="C73" s="67"/>
      <c r="D73" s="61"/>
      <c r="E73" s="61"/>
      <c r="F73" s="61"/>
      <c r="G73" s="61"/>
      <c r="H73" s="61"/>
      <c r="I73" s="61"/>
      <c r="J73" s="61"/>
      <c r="K73" s="61"/>
      <c r="L73" s="61"/>
    </row>
    <row r="74" spans="1:12" s="29" customFormat="1">
      <c r="A74" s="31">
        <v>68</v>
      </c>
      <c r="B74" s="55"/>
      <c r="C74" s="67"/>
      <c r="D74" s="61"/>
      <c r="E74" s="61"/>
      <c r="F74" s="61"/>
      <c r="G74" s="61"/>
      <c r="H74" s="61"/>
      <c r="I74" s="61"/>
      <c r="J74" s="61"/>
      <c r="K74" s="61"/>
      <c r="L74" s="61"/>
    </row>
    <row r="75" spans="1:12" s="29" customFormat="1">
      <c r="A75" s="31">
        <v>69</v>
      </c>
      <c r="B75" s="55"/>
      <c r="C75" s="67"/>
      <c r="D75" s="61"/>
      <c r="E75" s="61"/>
      <c r="F75" s="61"/>
      <c r="G75" s="61"/>
      <c r="H75" s="61"/>
      <c r="I75" s="61"/>
      <c r="J75" s="61"/>
      <c r="K75" s="61"/>
      <c r="L75" s="61"/>
    </row>
    <row r="76" spans="1:12" s="29" customFormat="1">
      <c r="A76" s="31">
        <v>70</v>
      </c>
      <c r="B76" s="55"/>
      <c r="C76" s="67"/>
      <c r="D76" s="61"/>
      <c r="E76" s="61"/>
      <c r="F76" s="61"/>
      <c r="G76" s="61"/>
      <c r="H76" s="61"/>
      <c r="I76" s="61"/>
      <c r="J76" s="61"/>
      <c r="K76" s="61"/>
      <c r="L76" s="61"/>
    </row>
    <row r="77" spans="1:12" s="29" customFormat="1">
      <c r="A77" s="31">
        <v>71</v>
      </c>
      <c r="B77" s="55"/>
      <c r="C77" s="67"/>
      <c r="D77" s="61"/>
      <c r="E77" s="61"/>
      <c r="F77" s="61"/>
      <c r="G77" s="61"/>
      <c r="H77" s="61"/>
      <c r="I77" s="61"/>
      <c r="J77" s="61"/>
      <c r="K77" s="61"/>
      <c r="L77" s="61"/>
    </row>
    <row r="78" spans="1:12" s="29" customFormat="1">
      <c r="A78" s="31">
        <v>72</v>
      </c>
      <c r="B78" s="55"/>
      <c r="C78" s="67"/>
      <c r="D78" s="61"/>
      <c r="E78" s="61"/>
      <c r="F78" s="61"/>
      <c r="G78" s="61"/>
      <c r="H78" s="61"/>
      <c r="I78" s="61"/>
      <c r="J78" s="61"/>
      <c r="K78" s="61"/>
      <c r="L78" s="61"/>
    </row>
    <row r="79" spans="1:12" s="29" customFormat="1">
      <c r="A79" s="31">
        <v>73</v>
      </c>
      <c r="B79" s="55"/>
      <c r="C79" s="67"/>
      <c r="D79" s="61"/>
      <c r="E79" s="61"/>
      <c r="F79" s="61"/>
      <c r="G79" s="61"/>
      <c r="H79" s="61"/>
      <c r="I79" s="61"/>
      <c r="J79" s="61"/>
      <c r="K79" s="61"/>
      <c r="L79" s="61"/>
    </row>
    <row r="80" spans="1:12" s="29" customFormat="1">
      <c r="A80" s="31">
        <v>74</v>
      </c>
      <c r="B80" s="55"/>
      <c r="C80" s="67"/>
      <c r="D80" s="61"/>
      <c r="E80" s="61"/>
      <c r="F80" s="61"/>
      <c r="G80" s="61"/>
      <c r="H80" s="61"/>
      <c r="I80" s="61"/>
      <c r="J80" s="61"/>
      <c r="K80" s="61"/>
      <c r="L80" s="61"/>
    </row>
    <row r="81" spans="1:12" s="29" customFormat="1">
      <c r="A81" s="31">
        <v>75</v>
      </c>
      <c r="B81" s="55"/>
      <c r="C81" s="67"/>
      <c r="D81" s="61"/>
      <c r="E81" s="61"/>
      <c r="F81" s="61"/>
      <c r="G81" s="61"/>
      <c r="H81" s="61"/>
      <c r="I81" s="61"/>
      <c r="J81" s="61"/>
      <c r="K81" s="61"/>
      <c r="L81" s="61"/>
    </row>
    <row r="82" spans="1:12" s="29" customFormat="1">
      <c r="A82" s="119" t="s">
        <v>59</v>
      </c>
      <c r="B82" s="120"/>
      <c r="C82" s="67"/>
      <c r="D82" s="61"/>
      <c r="E82" s="61"/>
      <c r="F82" s="61"/>
      <c r="G82" s="61"/>
      <c r="H82" s="61"/>
      <c r="I82" s="61"/>
      <c r="J82" s="61"/>
      <c r="K82" s="61"/>
      <c r="L82" s="61"/>
    </row>
  </sheetData>
  <sheetProtection sheet="1" objects="1" scenarios="1"/>
  <protectedRanges>
    <protectedRange sqref="A7:XFD81" name="Range1"/>
  </protectedRanges>
  <mergeCells count="14">
    <mergeCell ref="A82:B82"/>
    <mergeCell ref="A4:A6"/>
    <mergeCell ref="B4:B6"/>
    <mergeCell ref="C4:C6"/>
    <mergeCell ref="D4:F5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scale="3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C089F52-65ED-46F3-A9F3-2C120F610ABA}">
            <xm:f>$C7&lt;&gt;VLOOKUP($B7,HDC!$B$6:$C$80,2,0)</xm:f>
            <x14:dxf>
              <fill>
                <patternFill>
                  <bgColor theme="5" tint="0.39994506668294322"/>
                </patternFill>
              </fill>
            </x14:dxf>
          </x14:cfRule>
          <xm:sqref>C7:C81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81"/>
  <sheetViews>
    <sheetView showGridLines="0" zoomScale="90" zoomScaleNormal="90" zoomScaleSheetLayoutView="92" workbookViewId="0">
      <pane xSplit="2" ySplit="5" topLeftCell="C75" activePane="bottomRight" state="frozen"/>
      <selection pane="topRight" activeCell="F1" sqref="F1"/>
      <selection pane="bottomLeft" activeCell="A14" sqref="A14"/>
      <selection pane="bottomRight" activeCell="F20" sqref="F20"/>
    </sheetView>
  </sheetViews>
  <sheetFormatPr defaultColWidth="10" defaultRowHeight="15"/>
  <cols>
    <col min="1" max="1" width="8.42578125" style="3" customWidth="1"/>
    <col min="2" max="2" width="32.85546875" style="3" bestFit="1" customWidth="1"/>
    <col min="3" max="3" width="34.28515625" style="3" customWidth="1"/>
    <col min="4" max="4" width="28.7109375" style="3" customWidth="1"/>
    <col min="5" max="5" width="15.42578125" style="3" customWidth="1"/>
    <col min="6" max="6" width="14.7109375" style="3" customWidth="1"/>
    <col min="7" max="7" width="14.85546875" style="3" customWidth="1"/>
    <col min="8" max="8" width="25.5703125" style="3" customWidth="1"/>
    <col min="9" max="9" width="26.7109375" style="3" customWidth="1"/>
    <col min="10" max="16384" width="10" style="3"/>
  </cols>
  <sheetData>
    <row r="1" spans="1:12" ht="36" customHeight="1" thickBot="1">
      <c r="A1" s="13" t="s">
        <v>31</v>
      </c>
      <c r="B1" s="14"/>
      <c r="C1" s="14"/>
      <c r="D1" s="14"/>
      <c r="E1" s="14"/>
      <c r="F1" s="14"/>
      <c r="G1" s="14"/>
      <c r="H1" s="14"/>
    </row>
    <row r="2" spans="1:12" s="4" customFormat="1" ht="36" customHeight="1" thickBot="1">
      <c r="A2" s="11" t="s">
        <v>34</v>
      </c>
      <c r="B2" s="9"/>
      <c r="C2" s="9"/>
      <c r="D2" s="9"/>
      <c r="E2" s="49"/>
      <c r="F2" s="99" t="s">
        <v>70</v>
      </c>
      <c r="G2" s="100"/>
      <c r="H2" s="51"/>
      <c r="I2" s="50" t="s">
        <v>68</v>
      </c>
      <c r="K2" s="53"/>
      <c r="L2" s="53"/>
    </row>
    <row r="3" spans="1:12" s="4" customFormat="1" ht="22.9" customHeight="1">
      <c r="A3" s="12" t="s">
        <v>38</v>
      </c>
      <c r="B3" s="10"/>
      <c r="C3" s="10"/>
      <c r="D3" s="10"/>
      <c r="E3" s="10"/>
      <c r="F3" s="10"/>
      <c r="G3" s="10"/>
      <c r="H3" s="10"/>
    </row>
    <row r="4" spans="1:12" ht="48" customHeight="1">
      <c r="A4" s="129" t="s">
        <v>3</v>
      </c>
      <c r="B4" s="130" t="s">
        <v>63</v>
      </c>
      <c r="C4" s="131" t="s">
        <v>64</v>
      </c>
      <c r="D4" s="132" t="s">
        <v>35</v>
      </c>
      <c r="E4" s="133" t="s">
        <v>45</v>
      </c>
      <c r="F4" s="134"/>
      <c r="G4" s="135"/>
      <c r="H4" s="128" t="s">
        <v>46</v>
      </c>
    </row>
    <row r="5" spans="1:12" ht="37.5" customHeight="1">
      <c r="A5" s="129"/>
      <c r="B5" s="130"/>
      <c r="C5" s="131"/>
      <c r="D5" s="132"/>
      <c r="E5" s="23" t="s">
        <v>33</v>
      </c>
      <c r="F5" s="23" t="s">
        <v>11</v>
      </c>
      <c r="G5" s="23" t="s">
        <v>12</v>
      </c>
      <c r="H5" s="128"/>
    </row>
    <row r="6" spans="1:12" s="45" customFormat="1" ht="15.75">
      <c r="A6" s="62">
        <v>1</v>
      </c>
      <c r="B6" s="32" t="s">
        <v>129</v>
      </c>
      <c r="C6" s="61">
        <v>2499</v>
      </c>
      <c r="D6" s="61">
        <v>7390</v>
      </c>
      <c r="E6" s="61">
        <v>5800</v>
      </c>
      <c r="F6" s="61">
        <v>1430</v>
      </c>
      <c r="G6" s="61">
        <v>0</v>
      </c>
      <c r="H6" s="61">
        <f>IFERROR(SUM($C6:$D6)-SUM($E6:$G6),0)</f>
        <v>2659</v>
      </c>
      <c r="J6" s="64"/>
    </row>
    <row r="7" spans="1:12" s="45" customFormat="1" ht="15.75">
      <c r="A7" s="62">
        <v>2</v>
      </c>
      <c r="B7" s="32"/>
      <c r="C7" s="63"/>
      <c r="D7" s="63"/>
      <c r="E7" s="63"/>
      <c r="F7" s="63"/>
      <c r="G7" s="63"/>
      <c r="H7" s="61">
        <f t="shared" ref="H7:H70" si="0">IFERROR(SUM($C7:$D7)-SUM($E7:$G7),0)</f>
        <v>0</v>
      </c>
    </row>
    <row r="8" spans="1:12" s="46" customFormat="1" ht="15.75">
      <c r="A8" s="62">
        <v>3</v>
      </c>
      <c r="B8" s="32" t="s">
        <v>130</v>
      </c>
      <c r="C8" s="63">
        <v>2217</v>
      </c>
      <c r="D8" s="63">
        <v>11317</v>
      </c>
      <c r="E8" s="63">
        <v>8926</v>
      </c>
      <c r="F8" s="63">
        <v>1913</v>
      </c>
      <c r="G8" s="63">
        <v>0</v>
      </c>
      <c r="H8" s="61">
        <f t="shared" si="0"/>
        <v>2695</v>
      </c>
    </row>
    <row r="9" spans="1:12" s="46" customFormat="1" ht="15.75">
      <c r="A9" s="62">
        <v>4</v>
      </c>
      <c r="B9" s="55"/>
      <c r="C9" s="63"/>
      <c r="D9" s="63"/>
      <c r="E9" s="63"/>
      <c r="F9" s="63"/>
      <c r="G9" s="63"/>
      <c r="H9" s="61">
        <f t="shared" si="0"/>
        <v>0</v>
      </c>
    </row>
    <row r="10" spans="1:12" s="45" customFormat="1" ht="15.75">
      <c r="A10" s="62">
        <v>5</v>
      </c>
      <c r="B10" s="55"/>
      <c r="C10" s="63"/>
      <c r="D10" s="63"/>
      <c r="E10" s="63"/>
      <c r="F10" s="63"/>
      <c r="G10" s="63"/>
      <c r="H10" s="61">
        <f t="shared" si="0"/>
        <v>0</v>
      </c>
    </row>
    <row r="11" spans="1:12" s="47" customFormat="1" ht="15.75">
      <c r="A11" s="62">
        <v>6</v>
      </c>
      <c r="B11" s="55"/>
      <c r="C11" s="61"/>
      <c r="D11" s="63"/>
      <c r="E11" s="63"/>
      <c r="F11" s="63"/>
      <c r="G11" s="63"/>
      <c r="H11" s="61">
        <f t="shared" si="0"/>
        <v>0</v>
      </c>
    </row>
    <row r="12" spans="1:12" s="46" customFormat="1" ht="15.75">
      <c r="A12" s="62">
        <v>7</v>
      </c>
      <c r="B12" s="55"/>
      <c r="C12" s="63"/>
      <c r="D12" s="63"/>
      <c r="E12" s="63"/>
      <c r="F12" s="63"/>
      <c r="G12" s="63"/>
      <c r="H12" s="61">
        <f t="shared" si="0"/>
        <v>0</v>
      </c>
    </row>
    <row r="13" spans="1:12" s="46" customFormat="1" ht="15.75">
      <c r="A13" s="62">
        <v>8</v>
      </c>
      <c r="B13" s="55"/>
      <c r="C13" s="63"/>
      <c r="D13" s="63"/>
      <c r="E13" s="63"/>
      <c r="F13" s="63"/>
      <c r="G13" s="63"/>
      <c r="H13" s="61">
        <f t="shared" si="0"/>
        <v>0</v>
      </c>
    </row>
    <row r="14" spans="1:12" s="46" customFormat="1" ht="15.75">
      <c r="A14" s="62">
        <v>9</v>
      </c>
      <c r="B14" s="56"/>
      <c r="C14" s="63"/>
      <c r="D14" s="63"/>
      <c r="E14" s="63"/>
      <c r="F14" s="63"/>
      <c r="G14" s="63"/>
      <c r="H14" s="61">
        <f t="shared" si="0"/>
        <v>0</v>
      </c>
    </row>
    <row r="15" spans="1:12" s="45" customFormat="1" ht="15.75">
      <c r="A15" s="62">
        <v>10</v>
      </c>
      <c r="B15" s="55"/>
      <c r="C15" s="63"/>
      <c r="D15" s="63"/>
      <c r="E15" s="63"/>
      <c r="F15" s="63"/>
      <c r="G15" s="63"/>
      <c r="H15" s="61">
        <f t="shared" si="0"/>
        <v>0</v>
      </c>
    </row>
    <row r="16" spans="1:12" s="45" customFormat="1" ht="15.75">
      <c r="A16" s="62">
        <v>11</v>
      </c>
      <c r="B16" s="55"/>
      <c r="C16" s="63"/>
      <c r="D16" s="63"/>
      <c r="E16" s="63"/>
      <c r="F16" s="63"/>
      <c r="G16" s="63"/>
      <c r="H16" s="61">
        <f t="shared" si="0"/>
        <v>0</v>
      </c>
    </row>
    <row r="17" spans="1:8" s="45" customFormat="1" ht="15.75">
      <c r="A17" s="62">
        <v>12</v>
      </c>
      <c r="B17" s="55"/>
      <c r="C17" s="63"/>
      <c r="D17" s="63"/>
      <c r="E17" s="63"/>
      <c r="F17" s="63"/>
      <c r="G17" s="63"/>
      <c r="H17" s="61">
        <f t="shared" si="0"/>
        <v>0</v>
      </c>
    </row>
    <row r="18" spans="1:8" s="45" customFormat="1" ht="15.75">
      <c r="A18" s="62">
        <v>13</v>
      </c>
      <c r="B18" s="55"/>
      <c r="C18" s="63"/>
      <c r="D18" s="63"/>
      <c r="E18" s="63"/>
      <c r="F18" s="63"/>
      <c r="G18" s="63"/>
      <c r="H18" s="61">
        <f t="shared" si="0"/>
        <v>0</v>
      </c>
    </row>
    <row r="19" spans="1:8" s="45" customFormat="1" ht="15.75">
      <c r="A19" s="62">
        <v>14</v>
      </c>
      <c r="B19" s="55"/>
      <c r="C19" s="63"/>
      <c r="D19" s="63"/>
      <c r="E19" s="63"/>
      <c r="F19" s="63"/>
      <c r="G19" s="63"/>
      <c r="H19" s="61">
        <f t="shared" si="0"/>
        <v>0</v>
      </c>
    </row>
    <row r="20" spans="1:8" s="45" customFormat="1" ht="15.75">
      <c r="A20" s="62">
        <v>15</v>
      </c>
      <c r="B20" s="55"/>
      <c r="C20" s="63"/>
      <c r="D20" s="63"/>
      <c r="E20" s="63"/>
      <c r="F20" s="63"/>
      <c r="G20" s="63"/>
      <c r="H20" s="61">
        <f t="shared" si="0"/>
        <v>0</v>
      </c>
    </row>
    <row r="21" spans="1:8" s="45" customFormat="1" ht="15.75">
      <c r="A21" s="62">
        <v>16</v>
      </c>
      <c r="B21" s="55"/>
      <c r="C21" s="63"/>
      <c r="D21" s="63"/>
      <c r="E21" s="63"/>
      <c r="F21" s="63"/>
      <c r="G21" s="63"/>
      <c r="H21" s="61">
        <f t="shared" si="0"/>
        <v>0</v>
      </c>
    </row>
    <row r="22" spans="1:8" s="45" customFormat="1" ht="15.75">
      <c r="A22" s="62">
        <v>17</v>
      </c>
      <c r="B22" s="55"/>
      <c r="C22" s="63"/>
      <c r="D22" s="63"/>
      <c r="E22" s="63"/>
      <c r="F22" s="63"/>
      <c r="G22" s="63"/>
      <c r="H22" s="61">
        <f t="shared" si="0"/>
        <v>0</v>
      </c>
    </row>
    <row r="23" spans="1:8" s="45" customFormat="1" ht="15.75">
      <c r="A23" s="62">
        <v>18</v>
      </c>
      <c r="B23" s="55"/>
      <c r="C23" s="63"/>
      <c r="D23" s="63"/>
      <c r="E23" s="63"/>
      <c r="F23" s="63"/>
      <c r="G23" s="63"/>
      <c r="H23" s="61">
        <f t="shared" si="0"/>
        <v>0</v>
      </c>
    </row>
    <row r="24" spans="1:8" s="45" customFormat="1" ht="15.75">
      <c r="A24" s="62">
        <v>19</v>
      </c>
      <c r="B24" s="55"/>
      <c r="C24" s="61"/>
      <c r="D24" s="63"/>
      <c r="E24" s="63"/>
      <c r="F24" s="63"/>
      <c r="G24" s="63"/>
      <c r="H24" s="61">
        <f t="shared" si="0"/>
        <v>0</v>
      </c>
    </row>
    <row r="25" spans="1:8" s="45" customFormat="1" ht="15.75">
      <c r="A25" s="62">
        <v>20</v>
      </c>
      <c r="B25" s="55"/>
      <c r="C25" s="61"/>
      <c r="D25" s="63"/>
      <c r="E25" s="63"/>
      <c r="F25" s="63"/>
      <c r="G25" s="63"/>
      <c r="H25" s="61">
        <f t="shared" si="0"/>
        <v>0</v>
      </c>
    </row>
    <row r="26" spans="1:8" s="45" customFormat="1" ht="15.75">
      <c r="A26" s="62">
        <v>21</v>
      </c>
      <c r="B26" s="55"/>
      <c r="C26" s="61"/>
      <c r="D26" s="61"/>
      <c r="E26" s="61"/>
      <c r="F26" s="61"/>
      <c r="G26" s="61"/>
      <c r="H26" s="61">
        <f t="shared" si="0"/>
        <v>0</v>
      </c>
    </row>
    <row r="27" spans="1:8" s="45" customFormat="1" ht="15.75">
      <c r="A27" s="62">
        <v>22</v>
      </c>
      <c r="B27" s="55"/>
      <c r="C27" s="61"/>
      <c r="D27" s="61"/>
      <c r="E27" s="61"/>
      <c r="F27" s="61"/>
      <c r="G27" s="61"/>
      <c r="H27" s="61">
        <f t="shared" si="0"/>
        <v>0</v>
      </c>
    </row>
    <row r="28" spans="1:8" s="45" customFormat="1" ht="15.75">
      <c r="A28" s="62">
        <v>23</v>
      </c>
      <c r="B28" s="55"/>
      <c r="C28" s="61"/>
      <c r="D28" s="61"/>
      <c r="E28" s="61"/>
      <c r="F28" s="61"/>
      <c r="G28" s="61"/>
      <c r="H28" s="61">
        <f t="shared" si="0"/>
        <v>0</v>
      </c>
    </row>
    <row r="29" spans="1:8" s="45" customFormat="1" ht="15.75">
      <c r="A29" s="62">
        <v>24</v>
      </c>
      <c r="B29" s="55"/>
      <c r="C29" s="61"/>
      <c r="D29" s="61"/>
      <c r="E29" s="61"/>
      <c r="F29" s="61"/>
      <c r="G29" s="61"/>
      <c r="H29" s="61">
        <f t="shared" si="0"/>
        <v>0</v>
      </c>
    </row>
    <row r="30" spans="1:8" s="45" customFormat="1" ht="15.75">
      <c r="A30" s="62">
        <v>25</v>
      </c>
      <c r="B30" s="55"/>
      <c r="C30" s="61"/>
      <c r="D30" s="61"/>
      <c r="E30" s="61"/>
      <c r="F30" s="61"/>
      <c r="G30" s="61"/>
      <c r="H30" s="61">
        <f t="shared" si="0"/>
        <v>0</v>
      </c>
    </row>
    <row r="31" spans="1:8" s="45" customFormat="1" ht="15.75">
      <c r="A31" s="62">
        <v>26</v>
      </c>
      <c r="B31" s="55"/>
      <c r="C31" s="61"/>
      <c r="D31" s="61"/>
      <c r="E31" s="61"/>
      <c r="F31" s="61"/>
      <c r="G31" s="61"/>
      <c r="H31" s="61">
        <f t="shared" si="0"/>
        <v>0</v>
      </c>
    </row>
    <row r="32" spans="1:8" s="45" customFormat="1" ht="15.75">
      <c r="A32" s="62">
        <v>27</v>
      </c>
      <c r="B32" s="55"/>
      <c r="C32" s="61"/>
      <c r="D32" s="61"/>
      <c r="E32" s="61"/>
      <c r="F32" s="61"/>
      <c r="G32" s="61"/>
      <c r="H32" s="61">
        <f t="shared" si="0"/>
        <v>0</v>
      </c>
    </row>
    <row r="33" spans="1:8" s="45" customFormat="1" ht="15.75">
      <c r="A33" s="62">
        <v>28</v>
      </c>
      <c r="B33" s="55"/>
      <c r="C33" s="61"/>
      <c r="D33" s="61"/>
      <c r="E33" s="61"/>
      <c r="F33" s="61"/>
      <c r="G33" s="61"/>
      <c r="H33" s="61">
        <f t="shared" si="0"/>
        <v>0</v>
      </c>
    </row>
    <row r="34" spans="1:8" s="45" customFormat="1" ht="15.75">
      <c r="A34" s="62">
        <v>29</v>
      </c>
      <c r="B34" s="55"/>
      <c r="C34" s="61"/>
      <c r="D34" s="61"/>
      <c r="E34" s="61"/>
      <c r="F34" s="61"/>
      <c r="G34" s="61"/>
      <c r="H34" s="61">
        <f t="shared" si="0"/>
        <v>0</v>
      </c>
    </row>
    <row r="35" spans="1:8" s="45" customFormat="1" ht="15.75">
      <c r="A35" s="62">
        <v>30</v>
      </c>
      <c r="B35" s="55"/>
      <c r="C35" s="61"/>
      <c r="D35" s="61"/>
      <c r="E35" s="61"/>
      <c r="F35" s="61"/>
      <c r="G35" s="61"/>
      <c r="H35" s="61">
        <f t="shared" si="0"/>
        <v>0</v>
      </c>
    </row>
    <row r="36" spans="1:8" s="45" customFormat="1" ht="15.75">
      <c r="A36" s="62">
        <v>31</v>
      </c>
      <c r="B36" s="55"/>
      <c r="C36" s="61"/>
      <c r="D36" s="61"/>
      <c r="E36" s="61"/>
      <c r="F36" s="61"/>
      <c r="G36" s="61"/>
      <c r="H36" s="61">
        <f t="shared" si="0"/>
        <v>0</v>
      </c>
    </row>
    <row r="37" spans="1:8" s="45" customFormat="1" ht="15.75">
      <c r="A37" s="62">
        <v>32</v>
      </c>
      <c r="B37" s="55"/>
      <c r="C37" s="61"/>
      <c r="D37" s="61"/>
      <c r="E37" s="61"/>
      <c r="F37" s="61"/>
      <c r="G37" s="61"/>
      <c r="H37" s="61">
        <f t="shared" si="0"/>
        <v>0</v>
      </c>
    </row>
    <row r="38" spans="1:8" s="45" customFormat="1" ht="15.75">
      <c r="A38" s="62">
        <v>33</v>
      </c>
      <c r="B38" s="55"/>
      <c r="C38" s="61"/>
      <c r="D38" s="61"/>
      <c r="E38" s="61"/>
      <c r="F38" s="61"/>
      <c r="G38" s="61"/>
      <c r="H38" s="61">
        <f t="shared" si="0"/>
        <v>0</v>
      </c>
    </row>
    <row r="39" spans="1:8" s="45" customFormat="1" ht="15.75">
      <c r="A39" s="62">
        <v>34</v>
      </c>
      <c r="B39" s="55"/>
      <c r="C39" s="61"/>
      <c r="D39" s="61"/>
      <c r="E39" s="61"/>
      <c r="F39" s="61"/>
      <c r="G39" s="61"/>
      <c r="H39" s="61">
        <f t="shared" si="0"/>
        <v>0</v>
      </c>
    </row>
    <row r="40" spans="1:8" s="45" customFormat="1" ht="15.75">
      <c r="A40" s="62">
        <v>35</v>
      </c>
      <c r="B40" s="55"/>
      <c r="C40" s="61"/>
      <c r="D40" s="61"/>
      <c r="E40" s="61"/>
      <c r="F40" s="61"/>
      <c r="G40" s="61"/>
      <c r="H40" s="61">
        <f t="shared" si="0"/>
        <v>0</v>
      </c>
    </row>
    <row r="41" spans="1:8" s="45" customFormat="1" ht="15.75">
      <c r="A41" s="62">
        <v>36</v>
      </c>
      <c r="B41" s="55"/>
      <c r="C41" s="61"/>
      <c r="D41" s="61"/>
      <c r="E41" s="61"/>
      <c r="F41" s="61"/>
      <c r="G41" s="61"/>
      <c r="H41" s="61">
        <f t="shared" si="0"/>
        <v>0</v>
      </c>
    </row>
    <row r="42" spans="1:8" s="45" customFormat="1" ht="15.75">
      <c r="A42" s="62">
        <v>37</v>
      </c>
      <c r="B42" s="55"/>
      <c r="C42" s="61"/>
      <c r="D42" s="61"/>
      <c r="E42" s="61"/>
      <c r="F42" s="61"/>
      <c r="G42" s="61"/>
      <c r="H42" s="61">
        <f t="shared" si="0"/>
        <v>0</v>
      </c>
    </row>
    <row r="43" spans="1:8" s="45" customFormat="1" ht="15.75">
      <c r="A43" s="62">
        <v>38</v>
      </c>
      <c r="B43" s="55"/>
      <c r="C43" s="61"/>
      <c r="D43" s="61"/>
      <c r="E43" s="61"/>
      <c r="F43" s="61"/>
      <c r="G43" s="61"/>
      <c r="H43" s="61">
        <f t="shared" si="0"/>
        <v>0</v>
      </c>
    </row>
    <row r="44" spans="1:8" s="45" customFormat="1" ht="15.75">
      <c r="A44" s="62">
        <v>39</v>
      </c>
      <c r="B44" s="55"/>
      <c r="C44" s="61"/>
      <c r="D44" s="61"/>
      <c r="E44" s="61"/>
      <c r="F44" s="61"/>
      <c r="G44" s="61"/>
      <c r="H44" s="61">
        <f t="shared" si="0"/>
        <v>0</v>
      </c>
    </row>
    <row r="45" spans="1:8" s="45" customFormat="1" ht="15.75">
      <c r="A45" s="62">
        <v>40</v>
      </c>
      <c r="B45" s="55"/>
      <c r="C45" s="61"/>
      <c r="D45" s="61"/>
      <c r="E45" s="61"/>
      <c r="F45" s="61"/>
      <c r="G45" s="61"/>
      <c r="H45" s="61">
        <f t="shared" si="0"/>
        <v>0</v>
      </c>
    </row>
    <row r="46" spans="1:8" s="45" customFormat="1" ht="15.75">
      <c r="A46" s="62">
        <v>41</v>
      </c>
      <c r="B46" s="55"/>
      <c r="C46" s="61"/>
      <c r="D46" s="61"/>
      <c r="E46" s="61"/>
      <c r="F46" s="61"/>
      <c r="G46" s="61"/>
      <c r="H46" s="61">
        <f t="shared" si="0"/>
        <v>0</v>
      </c>
    </row>
    <row r="47" spans="1:8" s="45" customFormat="1" ht="15.75">
      <c r="A47" s="62">
        <v>42</v>
      </c>
      <c r="B47" s="55"/>
      <c r="C47" s="61"/>
      <c r="D47" s="61"/>
      <c r="E47" s="61"/>
      <c r="F47" s="61"/>
      <c r="G47" s="61"/>
      <c r="H47" s="61">
        <f t="shared" si="0"/>
        <v>0</v>
      </c>
    </row>
    <row r="48" spans="1:8" s="45" customFormat="1" ht="15.75">
      <c r="A48" s="62">
        <v>43</v>
      </c>
      <c r="B48" s="55"/>
      <c r="C48" s="61"/>
      <c r="D48" s="61"/>
      <c r="E48" s="61"/>
      <c r="F48" s="61"/>
      <c r="G48" s="61"/>
      <c r="H48" s="61">
        <f t="shared" si="0"/>
        <v>0</v>
      </c>
    </row>
    <row r="49" spans="1:8" s="45" customFormat="1" ht="15.75">
      <c r="A49" s="62">
        <v>44</v>
      </c>
      <c r="B49" s="55"/>
      <c r="C49" s="61"/>
      <c r="D49" s="61"/>
      <c r="E49" s="61"/>
      <c r="F49" s="61"/>
      <c r="G49" s="61"/>
      <c r="H49" s="61">
        <f t="shared" si="0"/>
        <v>0</v>
      </c>
    </row>
    <row r="50" spans="1:8" s="45" customFormat="1" ht="15.75">
      <c r="A50" s="62">
        <v>45</v>
      </c>
      <c r="B50" s="55"/>
      <c r="C50" s="61"/>
      <c r="D50" s="61"/>
      <c r="E50" s="61"/>
      <c r="F50" s="61"/>
      <c r="G50" s="61"/>
      <c r="H50" s="61">
        <f t="shared" si="0"/>
        <v>0</v>
      </c>
    </row>
    <row r="51" spans="1:8" s="45" customFormat="1" ht="15.75">
      <c r="A51" s="62">
        <v>46</v>
      </c>
      <c r="B51" s="55"/>
      <c r="C51" s="61"/>
      <c r="D51" s="61"/>
      <c r="E51" s="61"/>
      <c r="F51" s="61"/>
      <c r="G51" s="61"/>
      <c r="H51" s="61">
        <f t="shared" si="0"/>
        <v>0</v>
      </c>
    </row>
    <row r="52" spans="1:8" s="45" customFormat="1" ht="15.75">
      <c r="A52" s="62">
        <v>47</v>
      </c>
      <c r="B52" s="55"/>
      <c r="C52" s="61"/>
      <c r="D52" s="61"/>
      <c r="E52" s="61"/>
      <c r="F52" s="61"/>
      <c r="G52" s="61"/>
      <c r="H52" s="61">
        <f t="shared" si="0"/>
        <v>0</v>
      </c>
    </row>
    <row r="53" spans="1:8" s="45" customFormat="1" ht="15.75">
      <c r="A53" s="62">
        <v>48</v>
      </c>
      <c r="B53" s="55"/>
      <c r="C53" s="61"/>
      <c r="D53" s="61"/>
      <c r="E53" s="61"/>
      <c r="F53" s="61"/>
      <c r="G53" s="61"/>
      <c r="H53" s="61">
        <f t="shared" si="0"/>
        <v>0</v>
      </c>
    </row>
    <row r="54" spans="1:8" s="45" customFormat="1" ht="15.75">
      <c r="A54" s="62">
        <v>49</v>
      </c>
      <c r="B54" s="55"/>
      <c r="C54" s="61"/>
      <c r="D54" s="61"/>
      <c r="E54" s="61"/>
      <c r="F54" s="61"/>
      <c r="G54" s="61"/>
      <c r="H54" s="61">
        <f t="shared" si="0"/>
        <v>0</v>
      </c>
    </row>
    <row r="55" spans="1:8" s="45" customFormat="1" ht="15.75">
      <c r="A55" s="62">
        <v>50</v>
      </c>
      <c r="B55" s="55"/>
      <c r="C55" s="61"/>
      <c r="D55" s="61"/>
      <c r="E55" s="61"/>
      <c r="F55" s="61"/>
      <c r="G55" s="61"/>
      <c r="H55" s="61">
        <f t="shared" si="0"/>
        <v>0</v>
      </c>
    </row>
    <row r="56" spans="1:8" s="45" customFormat="1" ht="15.75">
      <c r="A56" s="62">
        <v>51</v>
      </c>
      <c r="B56" s="55"/>
      <c r="C56" s="61"/>
      <c r="D56" s="61"/>
      <c r="E56" s="61"/>
      <c r="F56" s="61"/>
      <c r="G56" s="61"/>
      <c r="H56" s="61">
        <f t="shared" si="0"/>
        <v>0</v>
      </c>
    </row>
    <row r="57" spans="1:8" s="45" customFormat="1" ht="15.75">
      <c r="A57" s="62">
        <v>52</v>
      </c>
      <c r="B57" s="55"/>
      <c r="C57" s="61"/>
      <c r="D57" s="61"/>
      <c r="E57" s="61"/>
      <c r="F57" s="61"/>
      <c r="G57" s="61"/>
      <c r="H57" s="61">
        <f t="shared" si="0"/>
        <v>0</v>
      </c>
    </row>
    <row r="58" spans="1:8" s="45" customFormat="1" ht="15.75">
      <c r="A58" s="62">
        <v>53</v>
      </c>
      <c r="B58" s="55"/>
      <c r="C58" s="61"/>
      <c r="D58" s="61"/>
      <c r="E58" s="61"/>
      <c r="F58" s="61"/>
      <c r="G58" s="61"/>
      <c r="H58" s="61">
        <f t="shared" si="0"/>
        <v>0</v>
      </c>
    </row>
    <row r="59" spans="1:8" s="45" customFormat="1" ht="15.75">
      <c r="A59" s="62">
        <v>54</v>
      </c>
      <c r="B59" s="55"/>
      <c r="C59" s="61"/>
      <c r="D59" s="61"/>
      <c r="E59" s="61"/>
      <c r="F59" s="61"/>
      <c r="G59" s="61"/>
      <c r="H59" s="61">
        <f t="shared" si="0"/>
        <v>0</v>
      </c>
    </row>
    <row r="60" spans="1:8" s="45" customFormat="1" ht="15.75">
      <c r="A60" s="62">
        <v>55</v>
      </c>
      <c r="B60" s="55"/>
      <c r="C60" s="61"/>
      <c r="D60" s="61"/>
      <c r="E60" s="61"/>
      <c r="F60" s="61"/>
      <c r="G60" s="61"/>
      <c r="H60" s="61">
        <f t="shared" si="0"/>
        <v>0</v>
      </c>
    </row>
    <row r="61" spans="1:8" s="45" customFormat="1" ht="15.75">
      <c r="A61" s="62">
        <v>56</v>
      </c>
      <c r="B61" s="55"/>
      <c r="C61" s="61"/>
      <c r="D61" s="61"/>
      <c r="E61" s="61"/>
      <c r="F61" s="61"/>
      <c r="G61" s="61"/>
      <c r="H61" s="61">
        <f t="shared" si="0"/>
        <v>0</v>
      </c>
    </row>
    <row r="62" spans="1:8" s="45" customFormat="1" ht="15.75">
      <c r="A62" s="62">
        <v>57</v>
      </c>
      <c r="B62" s="55"/>
      <c r="C62" s="61"/>
      <c r="D62" s="61"/>
      <c r="E62" s="61"/>
      <c r="F62" s="61"/>
      <c r="G62" s="61"/>
      <c r="H62" s="61">
        <f t="shared" si="0"/>
        <v>0</v>
      </c>
    </row>
    <row r="63" spans="1:8" s="45" customFormat="1" ht="15.75">
      <c r="A63" s="62">
        <v>58</v>
      </c>
      <c r="B63" s="55"/>
      <c r="C63" s="61"/>
      <c r="D63" s="61"/>
      <c r="E63" s="61"/>
      <c r="F63" s="61"/>
      <c r="G63" s="61"/>
      <c r="H63" s="61">
        <f t="shared" si="0"/>
        <v>0</v>
      </c>
    </row>
    <row r="64" spans="1:8" s="45" customFormat="1" ht="15.75">
      <c r="A64" s="62">
        <v>59</v>
      </c>
      <c r="B64" s="55"/>
      <c r="C64" s="61"/>
      <c r="D64" s="61"/>
      <c r="E64" s="61"/>
      <c r="F64" s="61"/>
      <c r="G64" s="61"/>
      <c r="H64" s="61">
        <f t="shared" si="0"/>
        <v>0</v>
      </c>
    </row>
    <row r="65" spans="1:8" s="45" customFormat="1" ht="15.75">
      <c r="A65" s="62">
        <v>60</v>
      </c>
      <c r="B65" s="55"/>
      <c r="C65" s="61"/>
      <c r="D65" s="61"/>
      <c r="E65" s="61"/>
      <c r="F65" s="61"/>
      <c r="G65" s="61"/>
      <c r="H65" s="61">
        <f t="shared" si="0"/>
        <v>0</v>
      </c>
    </row>
    <row r="66" spans="1:8" s="45" customFormat="1" ht="15.75">
      <c r="A66" s="62">
        <v>61</v>
      </c>
      <c r="B66" s="55"/>
      <c r="C66" s="61"/>
      <c r="D66" s="61"/>
      <c r="E66" s="61"/>
      <c r="F66" s="61"/>
      <c r="G66" s="61"/>
      <c r="H66" s="61">
        <f t="shared" si="0"/>
        <v>0</v>
      </c>
    </row>
    <row r="67" spans="1:8" s="45" customFormat="1" ht="15.75">
      <c r="A67" s="62">
        <v>62</v>
      </c>
      <c r="B67" s="55"/>
      <c r="C67" s="61"/>
      <c r="D67" s="61"/>
      <c r="E67" s="61"/>
      <c r="F67" s="61"/>
      <c r="G67" s="61"/>
      <c r="H67" s="61">
        <f t="shared" si="0"/>
        <v>0</v>
      </c>
    </row>
    <row r="68" spans="1:8" s="45" customFormat="1" ht="15.75">
      <c r="A68" s="62">
        <v>63</v>
      </c>
      <c r="B68" s="55"/>
      <c r="C68" s="61"/>
      <c r="D68" s="61"/>
      <c r="E68" s="61"/>
      <c r="F68" s="61"/>
      <c r="G68" s="61"/>
      <c r="H68" s="61">
        <f t="shared" si="0"/>
        <v>0</v>
      </c>
    </row>
    <row r="69" spans="1:8" s="45" customFormat="1" ht="15.75">
      <c r="A69" s="62">
        <v>64</v>
      </c>
      <c r="B69" s="55"/>
      <c r="C69" s="61"/>
      <c r="D69" s="61"/>
      <c r="E69" s="61"/>
      <c r="F69" s="61"/>
      <c r="G69" s="61"/>
      <c r="H69" s="61">
        <f t="shared" si="0"/>
        <v>0</v>
      </c>
    </row>
    <row r="70" spans="1:8" s="45" customFormat="1" ht="15.75">
      <c r="A70" s="62">
        <v>65</v>
      </c>
      <c r="B70" s="55"/>
      <c r="C70" s="61"/>
      <c r="D70" s="61"/>
      <c r="E70" s="61"/>
      <c r="F70" s="61"/>
      <c r="G70" s="61"/>
      <c r="H70" s="61">
        <f t="shared" si="0"/>
        <v>0</v>
      </c>
    </row>
    <row r="71" spans="1:8" s="45" customFormat="1" ht="15.75">
      <c r="A71" s="62">
        <v>66</v>
      </c>
      <c r="B71" s="55"/>
      <c r="C71" s="61"/>
      <c r="D71" s="61"/>
      <c r="E71" s="61"/>
      <c r="F71" s="61"/>
      <c r="G71" s="61"/>
      <c r="H71" s="61">
        <f t="shared" ref="H71:H80" si="1">IFERROR(SUM($C71:$D71)-SUM($E71:$G71),0)</f>
        <v>0</v>
      </c>
    </row>
    <row r="72" spans="1:8" s="45" customFormat="1" ht="15.75">
      <c r="A72" s="62">
        <v>67</v>
      </c>
      <c r="B72" s="55"/>
      <c r="C72" s="61"/>
      <c r="D72" s="61"/>
      <c r="E72" s="61"/>
      <c r="F72" s="61"/>
      <c r="G72" s="61"/>
      <c r="H72" s="61">
        <f t="shared" si="1"/>
        <v>0</v>
      </c>
    </row>
    <row r="73" spans="1:8" s="45" customFormat="1" ht="15.75">
      <c r="A73" s="62">
        <v>68</v>
      </c>
      <c r="B73" s="55"/>
      <c r="C73" s="61"/>
      <c r="D73" s="61"/>
      <c r="E73" s="61"/>
      <c r="F73" s="61"/>
      <c r="G73" s="61"/>
      <c r="H73" s="61">
        <f t="shared" si="1"/>
        <v>0</v>
      </c>
    </row>
    <row r="74" spans="1:8" s="45" customFormat="1" ht="15.75">
      <c r="A74" s="62">
        <v>69</v>
      </c>
      <c r="B74" s="55"/>
      <c r="C74" s="61"/>
      <c r="D74" s="61"/>
      <c r="E74" s="61"/>
      <c r="F74" s="61"/>
      <c r="G74" s="61"/>
      <c r="H74" s="61">
        <f t="shared" si="1"/>
        <v>0</v>
      </c>
    </row>
    <row r="75" spans="1:8" s="45" customFormat="1" ht="15.75">
      <c r="A75" s="62">
        <v>70</v>
      </c>
      <c r="B75" s="55"/>
      <c r="C75" s="61"/>
      <c r="D75" s="61"/>
      <c r="E75" s="61"/>
      <c r="F75" s="61"/>
      <c r="G75" s="61"/>
      <c r="H75" s="61">
        <f t="shared" si="1"/>
        <v>0</v>
      </c>
    </row>
    <row r="76" spans="1:8" s="45" customFormat="1" ht="15.75">
      <c r="A76" s="62">
        <v>71</v>
      </c>
      <c r="B76" s="55"/>
      <c r="C76" s="61"/>
      <c r="D76" s="61"/>
      <c r="E76" s="61"/>
      <c r="F76" s="61"/>
      <c r="G76" s="61"/>
      <c r="H76" s="61">
        <f t="shared" si="1"/>
        <v>0</v>
      </c>
    </row>
    <row r="77" spans="1:8" s="45" customFormat="1" ht="15.75">
      <c r="A77" s="62">
        <v>72</v>
      </c>
      <c r="B77" s="55"/>
      <c r="C77" s="61"/>
      <c r="D77" s="61"/>
      <c r="E77" s="61"/>
      <c r="F77" s="61"/>
      <c r="G77" s="61"/>
      <c r="H77" s="61">
        <f t="shared" si="1"/>
        <v>0</v>
      </c>
    </row>
    <row r="78" spans="1:8" s="45" customFormat="1" ht="15.75">
      <c r="A78" s="62">
        <v>73</v>
      </c>
      <c r="B78" s="55"/>
      <c r="C78" s="61"/>
      <c r="D78" s="61"/>
      <c r="E78" s="61"/>
      <c r="F78" s="61"/>
      <c r="G78" s="61"/>
      <c r="H78" s="61">
        <f t="shared" si="1"/>
        <v>0</v>
      </c>
    </row>
    <row r="79" spans="1:8" s="45" customFormat="1" ht="15.75">
      <c r="A79" s="62">
        <v>74</v>
      </c>
      <c r="B79" s="55"/>
      <c r="C79" s="61"/>
      <c r="D79" s="61"/>
      <c r="E79" s="61"/>
      <c r="F79" s="61"/>
      <c r="G79" s="61"/>
      <c r="H79" s="61">
        <f t="shared" si="1"/>
        <v>0</v>
      </c>
    </row>
    <row r="80" spans="1:8" s="45" customFormat="1" ht="15.75">
      <c r="A80" s="62">
        <v>75</v>
      </c>
      <c r="B80" s="55"/>
      <c r="C80" s="61"/>
      <c r="D80" s="61"/>
      <c r="E80" s="61"/>
      <c r="F80" s="61"/>
      <c r="G80" s="61"/>
      <c r="H80" s="61">
        <f t="shared" si="1"/>
        <v>0</v>
      </c>
    </row>
    <row r="81" spans="1:8" s="45" customFormat="1" ht="15.75">
      <c r="A81" s="126" t="s">
        <v>59</v>
      </c>
      <c r="B81" s="127"/>
      <c r="C81" s="61"/>
      <c r="D81" s="63">
        <f>SUM(D6+D8)</f>
        <v>18707</v>
      </c>
      <c r="E81" s="63">
        <f t="shared" ref="E81:H81" si="2">SUM(E6+E8)</f>
        <v>14726</v>
      </c>
      <c r="F81" s="63">
        <f t="shared" si="2"/>
        <v>3343</v>
      </c>
      <c r="G81" s="63">
        <f t="shared" si="2"/>
        <v>0</v>
      </c>
      <c r="H81" s="63">
        <f t="shared" si="2"/>
        <v>5354</v>
      </c>
    </row>
  </sheetData>
  <sheetProtection sheet="1" objects="1" scenarios="1"/>
  <protectedRanges>
    <protectedRange sqref="A6:XFD6 A7:G80 I7:XFD80 H7:H81" name="Range1"/>
  </protectedRanges>
  <mergeCells count="8">
    <mergeCell ref="F2:G2"/>
    <mergeCell ref="A81:B81"/>
    <mergeCell ref="H4:H5"/>
    <mergeCell ref="A4:A5"/>
    <mergeCell ref="B4:B5"/>
    <mergeCell ref="C4:C5"/>
    <mergeCell ref="D4:D5"/>
    <mergeCell ref="E4:G4"/>
  </mergeCells>
  <conditionalFormatting sqref="E6:G6">
    <cfRule type="expression" dxfId="30" priority="1">
      <formula>IF(($E6+$F6+$G6)&gt;($C6+$D6),1,0)</formula>
    </cfRule>
  </conditionalFormatting>
  <conditionalFormatting sqref="H6:H80">
    <cfRule type="expression" dxfId="29" priority="2">
      <formula>IF($H6&lt;&gt;(($C6+$D6)-($E6+$F6+$G6)),1,0)</formula>
    </cfRule>
  </conditionalFormatting>
  <pageMargins left="0.7" right="0.7" top="0.75" bottom="0.75" header="0.3" footer="0.3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S81"/>
  <sheetViews>
    <sheetView showGridLines="0" view="pageBreakPreview" zoomScale="110" zoomScaleNormal="81" zoomScaleSheetLayoutView="110" workbookViewId="0">
      <pane xSplit="2" ySplit="5" topLeftCell="C6" activePane="bottomRight" state="frozen"/>
      <selection pane="topRight" activeCell="I1" sqref="I1"/>
      <selection pane="bottomLeft" activeCell="A8" sqref="A8"/>
      <selection pane="bottomRight" activeCell="Q11" sqref="Q11"/>
    </sheetView>
  </sheetViews>
  <sheetFormatPr defaultColWidth="10" defaultRowHeight="15"/>
  <cols>
    <col min="1" max="1" width="9.42578125" customWidth="1"/>
    <col min="2" max="2" width="33" bestFit="1" customWidth="1"/>
    <col min="3" max="3" width="17" customWidth="1"/>
    <col min="4" max="4" width="15.7109375" customWidth="1"/>
    <col min="5" max="5" width="16.42578125" customWidth="1"/>
    <col min="6" max="6" width="15" customWidth="1"/>
    <col min="7" max="7" width="13.7109375" customWidth="1"/>
    <col min="9" max="9" width="21.7109375" customWidth="1"/>
    <col min="10" max="10" width="13.28515625" customWidth="1"/>
    <col min="12" max="12" width="18.7109375" customWidth="1"/>
    <col min="13" max="13" width="20.28515625" customWidth="1"/>
    <col min="14" max="14" width="23.28515625" customWidth="1"/>
    <col min="15" max="15" width="21.7109375" customWidth="1"/>
    <col min="16" max="16" width="14.28515625" customWidth="1"/>
    <col min="17" max="17" width="14" customWidth="1"/>
    <col min="18" max="18" width="12.85546875" customWidth="1"/>
    <col min="19" max="19" width="17.7109375" customWidth="1"/>
  </cols>
  <sheetData>
    <row r="1" spans="1:19" s="5" customFormat="1" ht="36" customHeight="1" thickBot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4" customFormat="1" ht="30" customHeight="1" thickBot="1">
      <c r="A2" s="11" t="s">
        <v>34</v>
      </c>
      <c r="B2" s="9"/>
      <c r="C2" s="9"/>
      <c r="D2" s="9"/>
      <c r="E2" s="9"/>
      <c r="F2" s="9"/>
      <c r="G2" s="9"/>
      <c r="H2" s="9"/>
      <c r="P2" s="54"/>
      <c r="Q2" s="99" t="s">
        <v>71</v>
      </c>
      <c r="R2" s="99"/>
      <c r="S2" s="100"/>
    </row>
    <row r="3" spans="1:19" s="4" customFormat="1" ht="28.15" customHeight="1">
      <c r="A3" s="12" t="s">
        <v>38</v>
      </c>
      <c r="B3" s="10"/>
      <c r="C3" s="10"/>
      <c r="D3" s="10"/>
      <c r="E3" s="10"/>
      <c r="F3" s="10"/>
      <c r="G3" s="10"/>
      <c r="H3" s="10"/>
    </row>
    <row r="4" spans="1:19" ht="64.5" customHeight="1">
      <c r="A4" s="139" t="s">
        <v>0</v>
      </c>
      <c r="B4" s="139" t="s">
        <v>63</v>
      </c>
      <c r="C4" s="140" t="s">
        <v>47</v>
      </c>
      <c r="D4" s="141"/>
      <c r="E4" s="141"/>
      <c r="F4" s="142"/>
      <c r="G4" s="143" t="s">
        <v>48</v>
      </c>
      <c r="H4" s="144"/>
      <c r="I4" s="145"/>
      <c r="J4" s="146" t="s">
        <v>49</v>
      </c>
      <c r="K4" s="147"/>
      <c r="L4" s="148"/>
      <c r="M4" s="138" t="s">
        <v>13</v>
      </c>
      <c r="N4" s="138" t="s">
        <v>14</v>
      </c>
      <c r="O4" s="138" t="s">
        <v>62</v>
      </c>
      <c r="P4" s="138" t="s">
        <v>65</v>
      </c>
      <c r="Q4" s="138"/>
      <c r="R4" s="138"/>
      <c r="S4" s="138"/>
    </row>
    <row r="5" spans="1:19" ht="67.5" customHeight="1">
      <c r="A5" s="139"/>
      <c r="B5" s="139"/>
      <c r="C5" s="20" t="s">
        <v>15</v>
      </c>
      <c r="D5" s="20" t="s">
        <v>16</v>
      </c>
      <c r="E5" s="20" t="s">
        <v>17</v>
      </c>
      <c r="F5" s="20" t="s">
        <v>18</v>
      </c>
      <c r="G5" s="21" t="s">
        <v>19</v>
      </c>
      <c r="H5" s="21" t="s">
        <v>26</v>
      </c>
      <c r="I5" s="21" t="s">
        <v>32</v>
      </c>
      <c r="J5" s="22" t="s">
        <v>19</v>
      </c>
      <c r="K5" s="22" t="s">
        <v>26</v>
      </c>
      <c r="L5" s="22" t="s">
        <v>32</v>
      </c>
      <c r="M5" s="138"/>
      <c r="N5" s="138"/>
      <c r="O5" s="138"/>
      <c r="P5" s="26" t="s">
        <v>20</v>
      </c>
      <c r="Q5" s="26" t="s">
        <v>21</v>
      </c>
      <c r="R5" s="26" t="s">
        <v>22</v>
      </c>
      <c r="S5" s="28" t="s">
        <v>23</v>
      </c>
    </row>
    <row r="6" spans="1:19" s="48" customFormat="1" ht="15.75">
      <c r="A6" s="62">
        <v>1</v>
      </c>
      <c r="B6" s="55" t="s">
        <v>134</v>
      </c>
      <c r="C6" s="61">
        <v>1</v>
      </c>
      <c r="D6" s="61">
        <v>1</v>
      </c>
      <c r="E6" s="61">
        <v>4</v>
      </c>
      <c r="F6" s="61">
        <v>1</v>
      </c>
      <c r="G6" s="61">
        <v>4</v>
      </c>
      <c r="H6" s="61" t="s">
        <v>137</v>
      </c>
      <c r="I6" s="61" t="s">
        <v>137</v>
      </c>
      <c r="J6" s="61">
        <v>4</v>
      </c>
      <c r="K6" s="61" t="s">
        <v>137</v>
      </c>
      <c r="L6" s="61" t="s">
        <v>137</v>
      </c>
      <c r="M6" s="61">
        <v>154</v>
      </c>
      <c r="N6" s="61">
        <v>0</v>
      </c>
      <c r="O6" s="61">
        <v>154</v>
      </c>
      <c r="P6" s="61">
        <v>58</v>
      </c>
      <c r="Q6" s="61">
        <v>86</v>
      </c>
      <c r="R6" s="61">
        <v>10</v>
      </c>
      <c r="S6" s="61">
        <v>0</v>
      </c>
    </row>
    <row r="7" spans="1:19" s="48" customFormat="1" ht="15.75">
      <c r="A7" s="62">
        <v>2</v>
      </c>
      <c r="B7" s="55" t="s">
        <v>136</v>
      </c>
      <c r="C7" s="63"/>
      <c r="D7" s="63"/>
      <c r="E7" s="63">
        <v>4</v>
      </c>
      <c r="F7" s="63">
        <v>3</v>
      </c>
      <c r="G7" s="63">
        <v>7</v>
      </c>
      <c r="H7" s="61" t="s">
        <v>137</v>
      </c>
      <c r="I7" s="61" t="s">
        <v>137</v>
      </c>
      <c r="J7" s="63">
        <v>7</v>
      </c>
      <c r="K7" s="61" t="s">
        <v>137</v>
      </c>
      <c r="L7" s="61" t="s">
        <v>137</v>
      </c>
      <c r="M7" s="63">
        <v>386</v>
      </c>
      <c r="N7" s="63">
        <v>0</v>
      </c>
      <c r="O7" s="63">
        <v>386</v>
      </c>
      <c r="P7" s="63">
        <v>225</v>
      </c>
      <c r="Q7" s="63">
        <v>136</v>
      </c>
      <c r="R7" s="63">
        <v>23</v>
      </c>
      <c r="S7" s="63">
        <v>2</v>
      </c>
    </row>
    <row r="8" spans="1:19" s="48" customFormat="1" ht="15.75">
      <c r="A8" s="62">
        <v>3</v>
      </c>
      <c r="B8" s="55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s="48" customFormat="1" ht="15.75">
      <c r="A9" s="62">
        <v>4</v>
      </c>
      <c r="B9" s="55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s="48" customFormat="1" ht="15.75">
      <c r="A10" s="62">
        <v>5</v>
      </c>
      <c r="B10" s="55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s="48" customFormat="1" ht="15.75">
      <c r="A11" s="62">
        <v>6</v>
      </c>
      <c r="B11" s="55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s="48" customFormat="1" ht="15.75">
      <c r="A12" s="62">
        <v>7</v>
      </c>
      <c r="B12" s="55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19" s="48" customFormat="1" ht="15.75">
      <c r="A13" s="62">
        <v>8</v>
      </c>
      <c r="B13" s="55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48" customFormat="1" ht="15.75">
      <c r="A14" s="62">
        <v>9</v>
      </c>
      <c r="B14" s="56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48" customFormat="1" ht="19.899999999999999" customHeight="1">
      <c r="A15" s="62">
        <v>10</v>
      </c>
      <c r="B15" s="55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48" customFormat="1" ht="15.75">
      <c r="A16" s="62">
        <v>11</v>
      </c>
      <c r="B16" s="55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48" customFormat="1" ht="15.75">
      <c r="A17" s="62">
        <v>12</v>
      </c>
      <c r="B17" s="55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48" customFormat="1" ht="15.75">
      <c r="A18" s="62">
        <v>13</v>
      </c>
      <c r="B18" s="55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48" customFormat="1" ht="15.75">
      <c r="A19" s="62">
        <v>14</v>
      </c>
      <c r="B19" s="55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48" customFormat="1" ht="15.75">
      <c r="A20" s="62">
        <v>15</v>
      </c>
      <c r="B20" s="55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48" customFormat="1" ht="15.75">
      <c r="A21" s="62">
        <v>16</v>
      </c>
      <c r="B21" s="55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48" customFormat="1" ht="15.75">
      <c r="A22" s="62">
        <v>17</v>
      </c>
      <c r="B22" s="55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48" customFormat="1" ht="15.75">
      <c r="A23" s="62">
        <v>18</v>
      </c>
      <c r="B23" s="57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48" customFormat="1" ht="15.75">
      <c r="A24" s="62">
        <v>19</v>
      </c>
      <c r="B24" s="57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s="48" customFormat="1" ht="15.75">
      <c r="A25" s="62">
        <v>20</v>
      </c>
      <c r="B25" s="57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 s="30" customFormat="1" ht="15.75">
      <c r="A26" s="62">
        <v>21</v>
      </c>
      <c r="B26" s="5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19" s="30" customFormat="1" ht="15.75">
      <c r="A27" s="62">
        <v>22</v>
      </c>
      <c r="B27" s="55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s="30" customFormat="1" ht="15.75">
      <c r="A28" s="62">
        <v>23</v>
      </c>
      <c r="B28" s="55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1:19" s="30" customFormat="1" ht="15.75">
      <c r="A29" s="62">
        <v>24</v>
      </c>
      <c r="B29" s="55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19" s="30" customFormat="1" ht="15.75">
      <c r="A30" s="62">
        <v>25</v>
      </c>
      <c r="B30" s="55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s="30" customFormat="1" ht="15.75">
      <c r="A31" s="62">
        <v>26</v>
      </c>
      <c r="B31" s="55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19" s="30" customFormat="1" ht="15.75">
      <c r="A32" s="62">
        <v>27</v>
      </c>
      <c r="B32" s="55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s="30" customFormat="1" ht="15.75">
      <c r="A33" s="62">
        <v>28</v>
      </c>
      <c r="B33" s="55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1:19" s="30" customFormat="1" ht="15.75">
      <c r="A34" s="62">
        <v>29</v>
      </c>
      <c r="B34" s="55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5" spans="1:19" s="30" customFormat="1" ht="15.75">
      <c r="A35" s="62">
        <v>30</v>
      </c>
      <c r="B35" s="55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spans="1:19" s="30" customFormat="1" ht="15.75">
      <c r="A36" s="62">
        <v>31</v>
      </c>
      <c r="B36" s="55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1:19" s="30" customFormat="1" ht="15.75">
      <c r="A37" s="62">
        <v>32</v>
      </c>
      <c r="B37" s="55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s="30" customFormat="1" ht="15.75">
      <c r="A38" s="62">
        <v>33</v>
      </c>
      <c r="B38" s="55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1:19" s="30" customFormat="1" ht="15.75">
      <c r="A39" s="62">
        <v>34</v>
      </c>
      <c r="B39" s="55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</row>
    <row r="40" spans="1:19" s="30" customFormat="1" ht="15.75">
      <c r="A40" s="62">
        <v>35</v>
      </c>
      <c r="B40" s="55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</row>
    <row r="41" spans="1:19" s="30" customFormat="1" ht="15.75">
      <c r="A41" s="62">
        <v>36</v>
      </c>
      <c r="B41" s="55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spans="1:19" s="30" customFormat="1" ht="15.75">
      <c r="A42" s="62">
        <v>37</v>
      </c>
      <c r="B42" s="55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spans="1:19" s="30" customFormat="1" ht="15.75">
      <c r="A43" s="62">
        <v>38</v>
      </c>
      <c r="B43" s="55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  <row r="44" spans="1:19" s="30" customFormat="1" ht="15.75">
      <c r="A44" s="62">
        <v>39</v>
      </c>
      <c r="B44" s="55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 s="30" customFormat="1" ht="15.75">
      <c r="A45" s="62">
        <v>40</v>
      </c>
      <c r="B45" s="55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1:19" s="30" customFormat="1" ht="15.75">
      <c r="A46" s="62">
        <v>41</v>
      </c>
      <c r="B46" s="55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1:19" s="30" customFormat="1" ht="15.75">
      <c r="A47" s="62">
        <v>42</v>
      </c>
      <c r="B47" s="55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s="30" customFormat="1" ht="15.75">
      <c r="A48" s="62">
        <v>43</v>
      </c>
      <c r="B48" s="55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49" spans="1:19" s="30" customFormat="1" ht="15.75">
      <c r="A49" s="62">
        <v>44</v>
      </c>
      <c r="B49" s="55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1:19" s="30" customFormat="1" ht="15.75">
      <c r="A50" s="62">
        <v>45</v>
      </c>
      <c r="B50" s="55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spans="1:19" s="30" customFormat="1" ht="15.75">
      <c r="A51" s="62">
        <v>46</v>
      </c>
      <c r="B51" s="55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19" s="30" customFormat="1" ht="15.75">
      <c r="A52" s="62">
        <v>47</v>
      </c>
      <c r="B52" s="55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1:19" s="30" customFormat="1" ht="15.75">
      <c r="A53" s="62">
        <v>48</v>
      </c>
      <c r="B53" s="5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</row>
    <row r="54" spans="1:19" s="30" customFormat="1" ht="15.75">
      <c r="A54" s="62">
        <v>49</v>
      </c>
      <c r="B54" s="55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</row>
    <row r="55" spans="1:19" s="30" customFormat="1" ht="15.75">
      <c r="A55" s="62">
        <v>50</v>
      </c>
      <c r="B55" s="55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  <row r="56" spans="1:19" s="30" customFormat="1" ht="15.75">
      <c r="A56" s="62">
        <v>51</v>
      </c>
      <c r="B56" s="55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</row>
    <row r="57" spans="1:19" s="30" customFormat="1" ht="15.75">
      <c r="A57" s="62">
        <v>52</v>
      </c>
      <c r="B57" s="55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</row>
    <row r="58" spans="1:19" s="30" customFormat="1" ht="15.75">
      <c r="A58" s="62">
        <v>53</v>
      </c>
      <c r="B58" s="55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</row>
    <row r="59" spans="1:19" s="30" customFormat="1" ht="15.75">
      <c r="A59" s="62">
        <v>54</v>
      </c>
      <c r="B59" s="55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</row>
    <row r="60" spans="1:19" s="30" customFormat="1" ht="15.75">
      <c r="A60" s="62">
        <v>55</v>
      </c>
      <c r="B60" s="55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</row>
    <row r="61" spans="1:19" s="30" customFormat="1" ht="15.75">
      <c r="A61" s="62">
        <v>56</v>
      </c>
      <c r="B61" s="55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spans="1:19" s="30" customFormat="1" ht="15.75">
      <c r="A62" s="62">
        <v>57</v>
      </c>
      <c r="B62" s="55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</row>
    <row r="63" spans="1:19" s="30" customFormat="1" ht="15.75">
      <c r="A63" s="62">
        <v>58</v>
      </c>
      <c r="B63" s="55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</row>
    <row r="64" spans="1:19" s="30" customFormat="1" ht="15.75">
      <c r="A64" s="62">
        <v>59</v>
      </c>
      <c r="B64" s="55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</row>
    <row r="65" spans="1:19" s="30" customFormat="1" ht="15.75">
      <c r="A65" s="62">
        <v>60</v>
      </c>
      <c r="B65" s="55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19" s="30" customFormat="1" ht="15.75">
      <c r="A66" s="62">
        <v>61</v>
      </c>
      <c r="B66" s="55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1:19" s="30" customFormat="1" ht="15.75">
      <c r="A67" s="62">
        <v>62</v>
      </c>
      <c r="B67" s="55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1:19" s="30" customFormat="1" ht="15.75">
      <c r="A68" s="62">
        <v>63</v>
      </c>
      <c r="B68" s="55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1:19" s="30" customFormat="1" ht="15.75">
      <c r="A69" s="62">
        <v>64</v>
      </c>
      <c r="B69" s="55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1:19" s="30" customFormat="1" ht="15.75">
      <c r="A70" s="62">
        <v>65</v>
      </c>
      <c r="B70" s="55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</row>
    <row r="71" spans="1:19" s="30" customFormat="1" ht="15.75">
      <c r="A71" s="62">
        <v>66</v>
      </c>
      <c r="B71" s="55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</row>
    <row r="72" spans="1:19" s="30" customFormat="1" ht="15.75">
      <c r="A72" s="62">
        <v>67</v>
      </c>
      <c r="B72" s="55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s="30" customFormat="1" ht="15.75">
      <c r="A73" s="62">
        <v>68</v>
      </c>
      <c r="B73" s="55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spans="1:19" s="30" customFormat="1" ht="15.75">
      <c r="A74" s="62">
        <v>69</v>
      </c>
      <c r="B74" s="55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</row>
    <row r="75" spans="1:19" s="30" customFormat="1" ht="15.75">
      <c r="A75" s="62">
        <v>70</v>
      </c>
      <c r="B75" s="55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</row>
    <row r="76" spans="1:19" s="30" customFormat="1" ht="15.75">
      <c r="A76" s="62">
        <v>71</v>
      </c>
      <c r="B76" s="55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</row>
    <row r="77" spans="1:19" s="30" customFormat="1" ht="15.75">
      <c r="A77" s="62">
        <v>72</v>
      </c>
      <c r="B77" s="55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  <row r="78" spans="1:19" s="30" customFormat="1" ht="15.75">
      <c r="A78" s="62">
        <v>73</v>
      </c>
      <c r="B78" s="55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</row>
    <row r="79" spans="1:19" s="30" customFormat="1" ht="15.75">
      <c r="A79" s="62">
        <v>74</v>
      </c>
      <c r="B79" s="55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</row>
    <row r="80" spans="1:19" s="30" customFormat="1" ht="15.75">
      <c r="A80" s="62">
        <v>75</v>
      </c>
      <c r="B80" s="55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</row>
    <row r="81" spans="1:19" s="30" customFormat="1" ht="15.75">
      <c r="A81" s="136" t="s">
        <v>59</v>
      </c>
      <c r="B81" s="137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</row>
  </sheetData>
  <sheetProtection sheet="1" objects="1" scenarios="1"/>
  <protectedRanges>
    <protectedRange sqref="A6:XFD80" name="Range1"/>
  </protectedRanges>
  <mergeCells count="11">
    <mergeCell ref="Q2:S2"/>
    <mergeCell ref="A81:B81"/>
    <mergeCell ref="M4:M5"/>
    <mergeCell ref="N4:N5"/>
    <mergeCell ref="O4:O5"/>
    <mergeCell ref="P4:S4"/>
    <mergeCell ref="A4:A5"/>
    <mergeCell ref="B4:B5"/>
    <mergeCell ref="C4:F4"/>
    <mergeCell ref="G4:I4"/>
    <mergeCell ref="J4:L4"/>
  </mergeCells>
  <conditionalFormatting sqref="P6:S81">
    <cfRule type="expression" dxfId="28" priority="1">
      <formula>IF(($P6+$Q6+$R6+$S6)&lt;&gt;$M6,1,0)</formula>
    </cfRule>
  </conditionalFormatting>
  <pageMargins left="0.7" right="0.7" top="0.75" bottom="0.75" header="0.3" footer="0.3"/>
  <pageSetup paperSize="9" scale="32" orientation="landscape" r:id="rId1"/>
  <colBreaks count="2" manualBreakCount="2">
    <brk id="19" max="39" man="1"/>
    <brk id="47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N83"/>
  <sheetViews>
    <sheetView topLeftCell="A3" workbookViewId="0">
      <selection activeCell="AK13" sqref="AK13"/>
    </sheetView>
  </sheetViews>
  <sheetFormatPr defaultColWidth="8.85546875" defaultRowHeight="15"/>
  <cols>
    <col min="1" max="1" width="9.42578125" style="25" customWidth="1"/>
    <col min="2" max="2" width="22.140625" style="25" customWidth="1"/>
    <col min="3" max="3" width="22.42578125" style="25" customWidth="1"/>
    <col min="4" max="4" width="21.5703125" style="25" customWidth="1"/>
    <col min="5" max="5" width="21.7109375" style="25" customWidth="1"/>
    <col min="6" max="6" width="17.5703125" style="25" customWidth="1"/>
    <col min="7" max="7" width="20.28515625" style="25" customWidth="1"/>
    <col min="8" max="8" width="18" style="25" customWidth="1"/>
    <col min="9" max="9" width="21.7109375" style="25" customWidth="1"/>
    <col min="10" max="10" width="19.28515625" style="25" customWidth="1"/>
    <col min="11" max="11" width="22" style="25" customWidth="1"/>
    <col min="12" max="12" width="21.5703125" style="25" customWidth="1"/>
    <col min="13" max="13" width="20" style="25" customWidth="1"/>
    <col min="14" max="14" width="22.5703125" style="25" customWidth="1"/>
    <col min="15" max="15" width="19.140625" style="25" customWidth="1"/>
    <col min="16" max="16" width="22.140625" style="25" customWidth="1"/>
    <col min="17" max="17" width="18.42578125" style="25" customWidth="1"/>
    <col min="18" max="18" width="19.42578125" style="25" customWidth="1"/>
    <col min="19" max="19" width="20.140625" style="25" customWidth="1"/>
    <col min="20" max="20" width="26.5703125" style="25" customWidth="1"/>
    <col min="21" max="21" width="20.7109375" style="25" customWidth="1"/>
    <col min="22" max="22" width="22.28515625" style="25" customWidth="1"/>
    <col min="23" max="23" width="19.85546875" style="25" customWidth="1"/>
    <col min="24" max="24" width="17.5703125" style="25" customWidth="1"/>
    <col min="25" max="25" width="18.140625" style="25" customWidth="1"/>
    <col min="26" max="26" width="16.85546875" style="25" customWidth="1"/>
    <col min="27" max="27" width="15.7109375" style="25" customWidth="1"/>
    <col min="28" max="28" width="15.85546875" style="25" customWidth="1"/>
    <col min="29" max="29" width="19.42578125" style="25" customWidth="1"/>
    <col min="30" max="30" width="18" style="25" customWidth="1"/>
    <col min="31" max="31" width="20.28515625" style="25" customWidth="1"/>
    <col min="32" max="32" width="20.85546875" style="25" customWidth="1"/>
    <col min="33" max="33" width="15.5703125" style="25" customWidth="1"/>
    <col min="34" max="34" width="15.140625" style="25" customWidth="1"/>
    <col min="35" max="35" width="17" style="25" customWidth="1"/>
    <col min="36" max="36" width="15.7109375" style="25" customWidth="1"/>
    <col min="37" max="37" width="19.85546875" style="25" customWidth="1"/>
    <col min="38" max="38" width="15.5703125" style="25" customWidth="1"/>
    <col min="39" max="39" width="17.85546875" style="25" customWidth="1"/>
    <col min="40" max="40" width="17.140625" style="25" customWidth="1"/>
    <col min="41" max="16384" width="8.85546875" style="25"/>
  </cols>
  <sheetData>
    <row r="1" spans="1:40" s="24" customFormat="1" ht="29.25" customHeight="1">
      <c r="A1" s="18" t="s">
        <v>98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40" s="24" customFormat="1" ht="18.75">
      <c r="A2" s="149" t="s">
        <v>34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1"/>
    </row>
    <row r="3" spans="1:40" s="24" customFormat="1" ht="18.75">
      <c r="A3" s="149" t="s">
        <v>38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1"/>
    </row>
    <row r="4" spans="1:40" s="24" customFormat="1" ht="18.75">
      <c r="A4" s="152" t="s">
        <v>99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4"/>
    </row>
    <row r="5" spans="1:40" s="24" customFormat="1" ht="49.5" customHeight="1">
      <c r="A5" s="155" t="s">
        <v>0</v>
      </c>
      <c r="B5" s="155" t="s">
        <v>100</v>
      </c>
      <c r="C5" s="156" t="s">
        <v>101</v>
      </c>
      <c r="D5" s="157"/>
      <c r="E5" s="158" t="s">
        <v>102</v>
      </c>
      <c r="F5" s="159"/>
      <c r="G5" s="160" t="s">
        <v>103</v>
      </c>
      <c r="H5" s="161"/>
      <c r="I5" s="162" t="s">
        <v>104</v>
      </c>
      <c r="J5" s="163"/>
      <c r="K5" s="163"/>
      <c r="L5" s="163"/>
      <c r="M5" s="163"/>
      <c r="N5" s="164"/>
      <c r="O5" s="165" t="s">
        <v>105</v>
      </c>
      <c r="P5" s="166"/>
      <c r="Q5" s="166"/>
      <c r="R5" s="166"/>
      <c r="S5" s="166"/>
      <c r="T5" s="167"/>
      <c r="U5" s="168" t="s">
        <v>106</v>
      </c>
      <c r="V5" s="169"/>
      <c r="W5" s="169"/>
      <c r="X5" s="169"/>
      <c r="Y5" s="169"/>
      <c r="Z5" s="170"/>
      <c r="AA5" s="171" t="s">
        <v>107</v>
      </c>
      <c r="AB5" s="172"/>
      <c r="AC5" s="175" t="s">
        <v>108</v>
      </c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7"/>
    </row>
    <row r="6" spans="1:40" s="24" customFormat="1" ht="47.1" customHeight="1">
      <c r="A6" s="155"/>
      <c r="B6" s="155"/>
      <c r="C6" s="178" t="s">
        <v>109</v>
      </c>
      <c r="D6" s="178" t="s">
        <v>110</v>
      </c>
      <c r="E6" s="178" t="s">
        <v>111</v>
      </c>
      <c r="F6" s="178" t="s">
        <v>112</v>
      </c>
      <c r="G6" s="178" t="s">
        <v>109</v>
      </c>
      <c r="H6" s="178" t="s">
        <v>110</v>
      </c>
      <c r="I6" s="162" t="s">
        <v>51</v>
      </c>
      <c r="J6" s="164"/>
      <c r="K6" s="162" t="s">
        <v>58</v>
      </c>
      <c r="L6" s="164"/>
      <c r="M6" s="162" t="s">
        <v>52</v>
      </c>
      <c r="N6" s="164"/>
      <c r="O6" s="165" t="s">
        <v>51</v>
      </c>
      <c r="P6" s="167"/>
      <c r="Q6" s="165" t="s">
        <v>55</v>
      </c>
      <c r="R6" s="167"/>
      <c r="S6" s="165" t="s">
        <v>52</v>
      </c>
      <c r="T6" s="167"/>
      <c r="U6" s="168" t="s">
        <v>51</v>
      </c>
      <c r="V6" s="170"/>
      <c r="W6" s="168" t="s">
        <v>55</v>
      </c>
      <c r="X6" s="170"/>
      <c r="Y6" s="168" t="s">
        <v>52</v>
      </c>
      <c r="Z6" s="170"/>
      <c r="AA6" s="173"/>
      <c r="AB6" s="174"/>
      <c r="AC6" s="180" t="s">
        <v>53</v>
      </c>
      <c r="AD6" s="181"/>
      <c r="AE6" s="180" t="s">
        <v>54</v>
      </c>
      <c r="AF6" s="181"/>
      <c r="AG6" s="180" t="s">
        <v>55</v>
      </c>
      <c r="AH6" s="181"/>
      <c r="AI6" s="180" t="s">
        <v>113</v>
      </c>
      <c r="AJ6" s="181"/>
      <c r="AK6" s="180" t="s">
        <v>56</v>
      </c>
      <c r="AL6" s="181"/>
      <c r="AM6" s="180" t="s">
        <v>57</v>
      </c>
      <c r="AN6" s="181"/>
    </row>
    <row r="7" spans="1:40" s="24" customFormat="1" ht="153.6" customHeight="1">
      <c r="A7" s="155"/>
      <c r="B7" s="155"/>
      <c r="C7" s="179"/>
      <c r="D7" s="179"/>
      <c r="E7" s="179"/>
      <c r="F7" s="179"/>
      <c r="G7" s="179"/>
      <c r="H7" s="179"/>
      <c r="I7" s="87" t="s">
        <v>114</v>
      </c>
      <c r="J7" s="87" t="s">
        <v>112</v>
      </c>
      <c r="K7" s="87" t="s">
        <v>114</v>
      </c>
      <c r="L7" s="87" t="s">
        <v>110</v>
      </c>
      <c r="M7" s="87" t="s">
        <v>114</v>
      </c>
      <c r="N7" s="87" t="s">
        <v>110</v>
      </c>
      <c r="O7" s="88" t="s">
        <v>115</v>
      </c>
      <c r="P7" s="88" t="s">
        <v>112</v>
      </c>
      <c r="Q7" s="88" t="s">
        <v>114</v>
      </c>
      <c r="R7" s="88" t="s">
        <v>110</v>
      </c>
      <c r="S7" s="88" t="s">
        <v>114</v>
      </c>
      <c r="T7" s="88" t="s">
        <v>112</v>
      </c>
      <c r="U7" s="89" t="s">
        <v>114</v>
      </c>
      <c r="V7" s="89" t="s">
        <v>116</v>
      </c>
      <c r="W7" s="89" t="s">
        <v>114</v>
      </c>
      <c r="X7" s="89" t="s">
        <v>112</v>
      </c>
      <c r="Y7" s="89" t="s">
        <v>114</v>
      </c>
      <c r="Z7" s="89" t="s">
        <v>112</v>
      </c>
      <c r="AA7" s="90" t="s">
        <v>117</v>
      </c>
      <c r="AB7" s="90" t="s">
        <v>118</v>
      </c>
      <c r="AC7" s="91" t="s">
        <v>119</v>
      </c>
      <c r="AD7" s="91" t="s">
        <v>120</v>
      </c>
      <c r="AE7" s="91" t="s">
        <v>114</v>
      </c>
      <c r="AF7" s="91" t="s">
        <v>112</v>
      </c>
      <c r="AG7" s="91" t="s">
        <v>121</v>
      </c>
      <c r="AH7" s="91" t="s">
        <v>122</v>
      </c>
      <c r="AI7" s="91" t="s">
        <v>123</v>
      </c>
      <c r="AJ7" s="91" t="s">
        <v>124</v>
      </c>
      <c r="AK7" s="91" t="s">
        <v>125</v>
      </c>
      <c r="AL7" s="91" t="s">
        <v>126</v>
      </c>
      <c r="AM7" s="91" t="s">
        <v>127</v>
      </c>
      <c r="AN7" s="91" t="s">
        <v>128</v>
      </c>
    </row>
    <row r="8" spans="1:40" s="48" customFormat="1" ht="18.75">
      <c r="A8" s="98">
        <v>1</v>
      </c>
      <c r="B8" s="93" t="s">
        <v>134</v>
      </c>
      <c r="C8" s="93">
        <v>25</v>
      </c>
      <c r="D8" s="94">
        <v>1</v>
      </c>
      <c r="E8" s="94">
        <v>32</v>
      </c>
      <c r="F8" s="94">
        <v>2</v>
      </c>
      <c r="G8" s="94">
        <v>20</v>
      </c>
      <c r="H8" s="94">
        <v>0</v>
      </c>
      <c r="I8" s="94">
        <v>62</v>
      </c>
      <c r="J8" s="94">
        <v>12</v>
      </c>
      <c r="K8" s="94">
        <v>0</v>
      </c>
      <c r="L8" s="94">
        <v>0</v>
      </c>
      <c r="M8" s="94">
        <v>0</v>
      </c>
      <c r="N8" s="94">
        <v>0</v>
      </c>
      <c r="O8" s="95">
        <v>51</v>
      </c>
      <c r="P8" s="95">
        <v>21</v>
      </c>
      <c r="Q8" s="94">
        <v>0</v>
      </c>
      <c r="R8" s="95">
        <v>0</v>
      </c>
      <c r="S8" s="94">
        <v>87</v>
      </c>
      <c r="T8" s="95">
        <v>26</v>
      </c>
      <c r="U8" s="94">
        <v>55</v>
      </c>
      <c r="V8" s="95">
        <v>0</v>
      </c>
      <c r="W8" s="94">
        <v>0</v>
      </c>
      <c r="X8" s="95">
        <v>0</v>
      </c>
      <c r="Y8" s="94">
        <v>87</v>
      </c>
      <c r="Z8" s="95">
        <v>13</v>
      </c>
      <c r="AA8" s="94">
        <v>25</v>
      </c>
      <c r="AB8" s="95">
        <v>25</v>
      </c>
      <c r="AC8" s="94">
        <v>0</v>
      </c>
      <c r="AD8" s="95">
        <v>0</v>
      </c>
      <c r="AE8" s="94">
        <v>18</v>
      </c>
      <c r="AF8" s="95">
        <v>0</v>
      </c>
      <c r="AG8" s="94">
        <v>0</v>
      </c>
      <c r="AH8" s="95">
        <v>0</v>
      </c>
      <c r="AI8" s="94">
        <v>98</v>
      </c>
      <c r="AJ8" s="95">
        <v>30</v>
      </c>
      <c r="AK8" s="94">
        <v>460</v>
      </c>
      <c r="AL8" s="95">
        <v>259</v>
      </c>
      <c r="AM8" s="95" t="s">
        <v>135</v>
      </c>
      <c r="AN8" s="95" t="s">
        <v>135</v>
      </c>
    </row>
    <row r="9" spans="1:40" s="48" customFormat="1" ht="18.75">
      <c r="A9" s="98">
        <v>2</v>
      </c>
      <c r="B9" s="93" t="s">
        <v>136</v>
      </c>
      <c r="C9" s="93">
        <v>2</v>
      </c>
      <c r="D9" s="96">
        <v>0</v>
      </c>
      <c r="E9" s="96">
        <v>32</v>
      </c>
      <c r="F9" s="96">
        <v>2</v>
      </c>
      <c r="G9" s="96">
        <v>3</v>
      </c>
      <c r="H9" s="96">
        <v>1</v>
      </c>
      <c r="I9" s="96">
        <v>59</v>
      </c>
      <c r="J9" s="96">
        <v>19</v>
      </c>
      <c r="K9" s="96">
        <v>0</v>
      </c>
      <c r="L9" s="96">
        <v>0</v>
      </c>
      <c r="M9" s="96">
        <v>0</v>
      </c>
      <c r="N9" s="96">
        <v>0</v>
      </c>
      <c r="O9" s="95">
        <v>41</v>
      </c>
      <c r="P9" s="96">
        <v>15</v>
      </c>
      <c r="Q9" s="96">
        <v>0</v>
      </c>
      <c r="R9" s="96">
        <v>0</v>
      </c>
      <c r="S9" s="96">
        <v>64</v>
      </c>
      <c r="T9" s="96">
        <v>16</v>
      </c>
      <c r="U9" s="96">
        <v>41</v>
      </c>
      <c r="V9" s="95">
        <v>0</v>
      </c>
      <c r="W9" s="96">
        <v>0</v>
      </c>
      <c r="X9" s="95">
        <v>0</v>
      </c>
      <c r="Y9" s="96">
        <v>64</v>
      </c>
      <c r="Z9" s="95">
        <v>1</v>
      </c>
      <c r="AA9" s="96">
        <v>35</v>
      </c>
      <c r="AB9" s="95">
        <v>35</v>
      </c>
      <c r="AC9" s="96">
        <v>0</v>
      </c>
      <c r="AD9" s="95">
        <v>0</v>
      </c>
      <c r="AE9" s="96">
        <v>20</v>
      </c>
      <c r="AF9" s="95">
        <v>0</v>
      </c>
      <c r="AG9" s="96">
        <v>0</v>
      </c>
      <c r="AH9" s="95">
        <v>0</v>
      </c>
      <c r="AI9" s="96">
        <v>179</v>
      </c>
      <c r="AJ9" s="95">
        <v>126</v>
      </c>
      <c r="AK9" s="96">
        <v>429</v>
      </c>
      <c r="AL9" s="95">
        <v>234</v>
      </c>
      <c r="AM9" s="95" t="s">
        <v>135</v>
      </c>
      <c r="AN9" s="95" t="s">
        <v>135</v>
      </c>
    </row>
    <row r="10" spans="1:40" s="48" customFormat="1" ht="18.75">
      <c r="A10" s="98">
        <v>3</v>
      </c>
      <c r="B10" s="93"/>
      <c r="C10" s="93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5"/>
      <c r="W10" s="96"/>
      <c r="X10" s="95"/>
      <c r="Y10" s="96"/>
      <c r="Z10" s="95"/>
      <c r="AA10" s="96"/>
      <c r="AB10" s="95"/>
      <c r="AC10" s="96"/>
      <c r="AD10" s="95"/>
      <c r="AE10" s="96"/>
      <c r="AF10" s="95"/>
      <c r="AG10" s="96"/>
      <c r="AH10" s="95"/>
      <c r="AI10" s="96"/>
      <c r="AJ10" s="95"/>
      <c r="AK10" s="96"/>
      <c r="AL10" s="95"/>
      <c r="AM10" s="95"/>
      <c r="AN10" s="95"/>
    </row>
    <row r="11" spans="1:40" s="48" customFormat="1" ht="18.75">
      <c r="A11" s="98">
        <v>4</v>
      </c>
      <c r="B11" s="93"/>
      <c r="C11" s="93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5"/>
      <c r="W11" s="96"/>
      <c r="X11" s="95"/>
      <c r="Y11" s="96"/>
      <c r="Z11" s="95"/>
      <c r="AA11" s="96"/>
      <c r="AB11" s="95"/>
      <c r="AC11" s="96"/>
      <c r="AD11" s="95"/>
      <c r="AE11" s="96"/>
      <c r="AF11" s="95"/>
      <c r="AG11" s="96"/>
      <c r="AH11" s="95"/>
      <c r="AI11" s="96"/>
      <c r="AJ11" s="95"/>
      <c r="AK11" s="96"/>
      <c r="AL11" s="95"/>
      <c r="AM11" s="95"/>
      <c r="AN11" s="95"/>
    </row>
    <row r="12" spans="1:40" s="48" customFormat="1" ht="18.75">
      <c r="A12" s="98">
        <v>5</v>
      </c>
      <c r="B12" s="93"/>
      <c r="C12" s="93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5"/>
      <c r="W12" s="96"/>
      <c r="X12" s="95"/>
      <c r="Y12" s="96"/>
      <c r="Z12" s="95"/>
      <c r="AA12" s="96"/>
      <c r="AB12" s="95"/>
      <c r="AC12" s="96"/>
      <c r="AD12" s="95"/>
      <c r="AE12" s="96"/>
      <c r="AF12" s="95"/>
      <c r="AG12" s="96"/>
      <c r="AH12" s="95"/>
      <c r="AI12" s="96"/>
      <c r="AJ12" s="95"/>
      <c r="AK12" s="96"/>
      <c r="AL12" s="95"/>
      <c r="AM12" s="95"/>
      <c r="AN12" s="95"/>
    </row>
    <row r="13" spans="1:40" s="48" customFormat="1" ht="18.75">
      <c r="A13" s="98">
        <v>6</v>
      </c>
      <c r="B13" s="93"/>
      <c r="C13" s="93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</row>
    <row r="14" spans="1:40" s="48" customFormat="1" ht="18.75">
      <c r="A14" s="98">
        <v>7</v>
      </c>
      <c r="B14" s="93"/>
      <c r="C14" s="93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5"/>
      <c r="W14" s="96"/>
      <c r="X14" s="95"/>
      <c r="Y14" s="96"/>
      <c r="Z14" s="95"/>
      <c r="AA14" s="96"/>
      <c r="AB14" s="95"/>
      <c r="AC14" s="96"/>
      <c r="AD14" s="95"/>
      <c r="AE14" s="96"/>
      <c r="AF14" s="95"/>
      <c r="AG14" s="96"/>
      <c r="AH14" s="95"/>
      <c r="AI14" s="96"/>
      <c r="AJ14" s="95"/>
      <c r="AK14" s="96"/>
      <c r="AL14" s="95"/>
      <c r="AM14" s="95"/>
      <c r="AN14" s="95"/>
    </row>
    <row r="15" spans="1:40" s="48" customFormat="1" ht="18.75">
      <c r="A15" s="98">
        <v>8</v>
      </c>
      <c r="B15" s="93"/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5"/>
      <c r="W15" s="94"/>
      <c r="X15" s="95"/>
      <c r="Y15" s="94"/>
      <c r="Z15" s="95"/>
      <c r="AA15" s="94"/>
      <c r="AB15" s="95"/>
      <c r="AC15" s="94"/>
      <c r="AD15" s="95"/>
      <c r="AE15" s="94"/>
      <c r="AF15" s="95"/>
      <c r="AG15" s="94"/>
      <c r="AH15" s="95"/>
      <c r="AI15" s="94"/>
      <c r="AJ15" s="95"/>
      <c r="AK15" s="94"/>
      <c r="AL15" s="95"/>
      <c r="AM15" s="95"/>
      <c r="AN15" s="95"/>
    </row>
    <row r="16" spans="1:40" s="48" customFormat="1" ht="18.75">
      <c r="A16" s="98">
        <v>9</v>
      </c>
      <c r="B16" s="93"/>
      <c r="C16" s="93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5"/>
      <c r="W16" s="96"/>
      <c r="X16" s="95"/>
      <c r="Y16" s="96"/>
      <c r="Z16" s="95"/>
      <c r="AA16" s="96"/>
      <c r="AB16" s="95"/>
      <c r="AC16" s="96"/>
      <c r="AD16" s="95"/>
      <c r="AE16" s="96"/>
      <c r="AF16" s="95"/>
      <c r="AG16" s="96"/>
      <c r="AH16" s="95"/>
      <c r="AI16" s="96"/>
      <c r="AJ16" s="95"/>
      <c r="AK16" s="96"/>
      <c r="AL16" s="95"/>
      <c r="AM16" s="95"/>
      <c r="AN16" s="95"/>
    </row>
    <row r="17" spans="1:40" s="48" customFormat="1" ht="18.75">
      <c r="A17" s="98">
        <v>10</v>
      </c>
      <c r="B17" s="93"/>
      <c r="C17" s="93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5"/>
      <c r="W17" s="96"/>
      <c r="X17" s="95"/>
      <c r="Y17" s="96"/>
      <c r="Z17" s="95"/>
      <c r="AA17" s="96"/>
      <c r="AB17" s="95"/>
      <c r="AC17" s="96"/>
      <c r="AD17" s="95"/>
      <c r="AE17" s="96"/>
      <c r="AF17" s="95"/>
      <c r="AG17" s="96"/>
      <c r="AH17" s="95"/>
      <c r="AI17" s="96"/>
      <c r="AJ17" s="95"/>
      <c r="AK17" s="96"/>
      <c r="AL17" s="95"/>
      <c r="AM17" s="95"/>
      <c r="AN17" s="95"/>
    </row>
    <row r="18" spans="1:40" s="48" customFormat="1" ht="18.75">
      <c r="A18" s="98">
        <v>11</v>
      </c>
      <c r="B18" s="93"/>
      <c r="C18" s="93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5"/>
      <c r="W18" s="96"/>
      <c r="X18" s="95"/>
      <c r="Y18" s="96"/>
      <c r="Z18" s="95"/>
      <c r="AA18" s="96"/>
      <c r="AB18" s="95"/>
      <c r="AC18" s="96"/>
      <c r="AD18" s="95"/>
      <c r="AE18" s="96"/>
      <c r="AF18" s="95"/>
      <c r="AG18" s="96"/>
      <c r="AH18" s="95"/>
      <c r="AI18" s="96"/>
      <c r="AJ18" s="95"/>
      <c r="AK18" s="96"/>
      <c r="AL18" s="95"/>
      <c r="AM18" s="95"/>
      <c r="AN18" s="95"/>
    </row>
    <row r="19" spans="1:40" s="48" customFormat="1" ht="18.75">
      <c r="A19" s="98">
        <v>12</v>
      </c>
      <c r="B19" s="93"/>
      <c r="C19" s="93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5"/>
      <c r="W19" s="96"/>
      <c r="X19" s="95"/>
      <c r="Y19" s="96"/>
      <c r="Z19" s="95"/>
      <c r="AA19" s="96"/>
      <c r="AB19" s="95"/>
      <c r="AC19" s="96"/>
      <c r="AD19" s="95"/>
      <c r="AE19" s="96"/>
      <c r="AF19" s="95"/>
      <c r="AG19" s="96"/>
      <c r="AH19" s="95"/>
      <c r="AI19" s="96"/>
      <c r="AJ19" s="95"/>
      <c r="AK19" s="96"/>
      <c r="AL19" s="95"/>
      <c r="AM19" s="95"/>
      <c r="AN19" s="95"/>
    </row>
    <row r="20" spans="1:40" s="48" customFormat="1" ht="18.75">
      <c r="A20" s="98">
        <v>13</v>
      </c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</row>
    <row r="21" spans="1:40" s="48" customFormat="1" ht="18.75">
      <c r="A21" s="98">
        <v>14</v>
      </c>
      <c r="B21" s="93"/>
      <c r="C21" s="93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5"/>
      <c r="W21" s="96"/>
      <c r="X21" s="95"/>
      <c r="Y21" s="96"/>
      <c r="Z21" s="95"/>
      <c r="AA21" s="96"/>
      <c r="AB21" s="95"/>
      <c r="AC21" s="96"/>
      <c r="AD21" s="95"/>
      <c r="AE21" s="96"/>
      <c r="AF21" s="95"/>
      <c r="AG21" s="96"/>
      <c r="AH21" s="95"/>
      <c r="AI21" s="96"/>
      <c r="AJ21" s="95"/>
      <c r="AK21" s="96"/>
      <c r="AL21" s="95"/>
      <c r="AM21" s="95"/>
      <c r="AN21" s="95"/>
    </row>
    <row r="22" spans="1:40" s="48" customFormat="1" ht="18.75">
      <c r="A22" s="98">
        <v>15</v>
      </c>
      <c r="B22" s="93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5"/>
      <c r="W22" s="94"/>
      <c r="X22" s="95"/>
      <c r="Y22" s="94"/>
      <c r="Z22" s="95"/>
      <c r="AA22" s="94"/>
      <c r="AB22" s="95"/>
      <c r="AC22" s="94"/>
      <c r="AD22" s="95"/>
      <c r="AE22" s="94"/>
      <c r="AF22" s="95"/>
      <c r="AG22" s="94"/>
      <c r="AH22" s="95"/>
      <c r="AI22" s="94"/>
      <c r="AJ22" s="95"/>
      <c r="AK22" s="94"/>
      <c r="AL22" s="95"/>
      <c r="AM22" s="95"/>
      <c r="AN22" s="95"/>
    </row>
    <row r="23" spans="1:40" s="48" customFormat="1" ht="18.75">
      <c r="A23" s="98">
        <v>16</v>
      </c>
      <c r="B23" s="93"/>
      <c r="C23" s="93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5"/>
      <c r="W23" s="96"/>
      <c r="X23" s="95"/>
      <c r="Y23" s="96"/>
      <c r="Z23" s="95"/>
      <c r="AA23" s="96"/>
      <c r="AB23" s="95"/>
      <c r="AC23" s="96"/>
      <c r="AD23" s="95"/>
      <c r="AE23" s="96"/>
      <c r="AF23" s="95"/>
      <c r="AG23" s="96"/>
      <c r="AH23" s="95"/>
      <c r="AI23" s="96"/>
      <c r="AJ23" s="95"/>
      <c r="AK23" s="96"/>
      <c r="AL23" s="95"/>
      <c r="AM23" s="95"/>
      <c r="AN23" s="95"/>
    </row>
    <row r="24" spans="1:40" s="48" customFormat="1" ht="18.75">
      <c r="A24" s="98">
        <v>17</v>
      </c>
      <c r="B24" s="93"/>
      <c r="C24" s="93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5"/>
      <c r="W24" s="96"/>
      <c r="X24" s="95"/>
      <c r="Y24" s="96"/>
      <c r="Z24" s="95"/>
      <c r="AA24" s="96"/>
      <c r="AB24" s="95"/>
      <c r="AC24" s="96"/>
      <c r="AD24" s="95"/>
      <c r="AE24" s="96"/>
      <c r="AF24" s="95"/>
      <c r="AG24" s="96"/>
      <c r="AH24" s="95"/>
      <c r="AI24" s="96"/>
      <c r="AJ24" s="95"/>
      <c r="AK24" s="96"/>
      <c r="AL24" s="95"/>
      <c r="AM24" s="95"/>
      <c r="AN24" s="95"/>
    </row>
    <row r="25" spans="1:40" s="48" customFormat="1" ht="18.75">
      <c r="A25" s="98">
        <v>18</v>
      </c>
      <c r="B25" s="93"/>
      <c r="C25" s="93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5"/>
      <c r="W25" s="96"/>
      <c r="X25" s="95"/>
      <c r="Y25" s="96"/>
      <c r="Z25" s="95"/>
      <c r="AA25" s="96"/>
      <c r="AB25" s="95"/>
      <c r="AC25" s="96"/>
      <c r="AD25" s="95"/>
      <c r="AE25" s="96"/>
      <c r="AF25" s="95"/>
      <c r="AG25" s="96"/>
      <c r="AH25" s="95"/>
      <c r="AI25" s="96"/>
      <c r="AJ25" s="95"/>
      <c r="AK25" s="96"/>
      <c r="AL25" s="95"/>
      <c r="AM25" s="95"/>
      <c r="AN25" s="95"/>
    </row>
    <row r="26" spans="1:40" s="48" customFormat="1" ht="18.75">
      <c r="A26" s="98">
        <v>19</v>
      </c>
      <c r="B26" s="93"/>
      <c r="C26" s="93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5"/>
      <c r="W26" s="96"/>
      <c r="X26" s="95"/>
      <c r="Y26" s="96"/>
      <c r="Z26" s="95"/>
      <c r="AA26" s="96"/>
      <c r="AB26" s="95"/>
      <c r="AC26" s="96"/>
      <c r="AD26" s="95"/>
      <c r="AE26" s="96"/>
      <c r="AF26" s="95"/>
      <c r="AG26" s="96"/>
      <c r="AH26" s="95"/>
      <c r="AI26" s="96"/>
      <c r="AJ26" s="95"/>
      <c r="AK26" s="96"/>
      <c r="AL26" s="95"/>
      <c r="AM26" s="95"/>
      <c r="AN26" s="95"/>
    </row>
    <row r="27" spans="1:40" s="48" customFormat="1" ht="18.75">
      <c r="A27" s="98">
        <v>20</v>
      </c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</row>
    <row r="28" spans="1:40" s="48" customFormat="1" ht="18.75">
      <c r="A28" s="98">
        <v>21</v>
      </c>
      <c r="B28" s="93"/>
      <c r="C28" s="93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5"/>
      <c r="W28" s="96"/>
      <c r="X28" s="95"/>
      <c r="Y28" s="96"/>
      <c r="Z28" s="95"/>
      <c r="AA28" s="96"/>
      <c r="AB28" s="95"/>
      <c r="AC28" s="96"/>
      <c r="AD28" s="95"/>
      <c r="AE28" s="96"/>
      <c r="AF28" s="95"/>
      <c r="AG28" s="96"/>
      <c r="AH28" s="95"/>
      <c r="AI28" s="96"/>
      <c r="AJ28" s="95"/>
      <c r="AK28" s="96"/>
      <c r="AL28" s="95"/>
      <c r="AM28" s="95"/>
      <c r="AN28" s="95"/>
    </row>
    <row r="29" spans="1:40" s="48" customFormat="1" ht="18.75">
      <c r="A29" s="98">
        <v>22</v>
      </c>
      <c r="B29" s="93"/>
      <c r="C29" s="93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5"/>
      <c r="W29" s="94"/>
      <c r="X29" s="95"/>
      <c r="Y29" s="94"/>
      <c r="Z29" s="95"/>
      <c r="AA29" s="94"/>
      <c r="AB29" s="95"/>
      <c r="AC29" s="94"/>
      <c r="AD29" s="95"/>
      <c r="AE29" s="94"/>
      <c r="AF29" s="95"/>
      <c r="AG29" s="94"/>
      <c r="AH29" s="95"/>
      <c r="AI29" s="94"/>
      <c r="AJ29" s="95"/>
      <c r="AK29" s="94"/>
      <c r="AL29" s="95"/>
      <c r="AM29" s="95"/>
      <c r="AN29" s="95"/>
    </row>
    <row r="30" spans="1:40" s="48" customFormat="1" ht="18.75">
      <c r="A30" s="98">
        <v>23</v>
      </c>
      <c r="B30" s="93"/>
      <c r="C30" s="93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5"/>
      <c r="W30" s="96"/>
      <c r="X30" s="95"/>
      <c r="Y30" s="96"/>
      <c r="Z30" s="95"/>
      <c r="AA30" s="96"/>
      <c r="AB30" s="95"/>
      <c r="AC30" s="96"/>
      <c r="AD30" s="95"/>
      <c r="AE30" s="96"/>
      <c r="AF30" s="95"/>
      <c r="AG30" s="96"/>
      <c r="AH30" s="95"/>
      <c r="AI30" s="96"/>
      <c r="AJ30" s="95"/>
      <c r="AK30" s="96"/>
      <c r="AL30" s="95"/>
      <c r="AM30" s="95"/>
      <c r="AN30" s="95"/>
    </row>
    <row r="31" spans="1:40" s="48" customFormat="1" ht="18.75">
      <c r="A31" s="98">
        <v>24</v>
      </c>
      <c r="B31" s="93"/>
      <c r="C31" s="93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5"/>
      <c r="W31" s="96"/>
      <c r="X31" s="95"/>
      <c r="Y31" s="96"/>
      <c r="Z31" s="95"/>
      <c r="AA31" s="96"/>
      <c r="AB31" s="95"/>
      <c r="AC31" s="96"/>
      <c r="AD31" s="95"/>
      <c r="AE31" s="96"/>
      <c r="AF31" s="95"/>
      <c r="AG31" s="96"/>
      <c r="AH31" s="95"/>
      <c r="AI31" s="96"/>
      <c r="AJ31" s="95"/>
      <c r="AK31" s="96"/>
      <c r="AL31" s="95"/>
      <c r="AM31" s="95"/>
      <c r="AN31" s="95"/>
    </row>
    <row r="32" spans="1:40" s="48" customFormat="1" ht="18.75">
      <c r="A32" s="98">
        <v>25</v>
      </c>
      <c r="B32" s="93"/>
      <c r="C32" s="93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5"/>
      <c r="W32" s="96"/>
      <c r="X32" s="95"/>
      <c r="Y32" s="96"/>
      <c r="Z32" s="95"/>
      <c r="AA32" s="96"/>
      <c r="AB32" s="95"/>
      <c r="AC32" s="96"/>
      <c r="AD32" s="95"/>
      <c r="AE32" s="96"/>
      <c r="AF32" s="95"/>
      <c r="AG32" s="96"/>
      <c r="AH32" s="95"/>
      <c r="AI32" s="96"/>
      <c r="AJ32" s="95"/>
      <c r="AK32" s="96"/>
      <c r="AL32" s="95"/>
      <c r="AM32" s="95"/>
      <c r="AN32" s="95"/>
    </row>
    <row r="33" spans="1:40" s="48" customFormat="1" ht="18.75">
      <c r="A33" s="98">
        <v>26</v>
      </c>
      <c r="B33" s="93"/>
      <c r="C33" s="93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5"/>
      <c r="W33" s="96"/>
      <c r="X33" s="95"/>
      <c r="Y33" s="96"/>
      <c r="Z33" s="95"/>
      <c r="AA33" s="96"/>
      <c r="AB33" s="95"/>
      <c r="AC33" s="96"/>
      <c r="AD33" s="95"/>
      <c r="AE33" s="96"/>
      <c r="AF33" s="95"/>
      <c r="AG33" s="96"/>
      <c r="AH33" s="95"/>
      <c r="AI33" s="96"/>
      <c r="AJ33" s="95"/>
      <c r="AK33" s="96"/>
      <c r="AL33" s="95"/>
      <c r="AM33" s="95"/>
      <c r="AN33" s="95"/>
    </row>
    <row r="34" spans="1:40" s="48" customFormat="1" ht="18.75">
      <c r="A34" s="98">
        <v>27</v>
      </c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</row>
    <row r="35" spans="1:40" s="48" customFormat="1" ht="18.75">
      <c r="A35" s="98">
        <v>28</v>
      </c>
      <c r="B35" s="93"/>
      <c r="C35" s="93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5"/>
      <c r="W35" s="96"/>
      <c r="X35" s="95"/>
      <c r="Y35" s="96"/>
      <c r="Z35" s="95"/>
      <c r="AA35" s="96"/>
      <c r="AB35" s="95"/>
      <c r="AC35" s="96"/>
      <c r="AD35" s="95"/>
      <c r="AE35" s="96"/>
      <c r="AF35" s="95"/>
      <c r="AG35" s="96"/>
      <c r="AH35" s="95"/>
      <c r="AI35" s="96"/>
      <c r="AJ35" s="95"/>
      <c r="AK35" s="96"/>
      <c r="AL35" s="95"/>
      <c r="AM35" s="95"/>
      <c r="AN35" s="95"/>
    </row>
    <row r="36" spans="1:40" s="48" customFormat="1" ht="18.75">
      <c r="A36" s="98">
        <v>29</v>
      </c>
      <c r="B36" s="93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5"/>
      <c r="W36" s="94"/>
      <c r="X36" s="95"/>
      <c r="Y36" s="94"/>
      <c r="Z36" s="95"/>
      <c r="AA36" s="94"/>
      <c r="AB36" s="95"/>
      <c r="AC36" s="94"/>
      <c r="AD36" s="95"/>
      <c r="AE36" s="94"/>
      <c r="AF36" s="95"/>
      <c r="AG36" s="94"/>
      <c r="AH36" s="95"/>
      <c r="AI36" s="94"/>
      <c r="AJ36" s="95"/>
      <c r="AK36" s="94"/>
      <c r="AL36" s="95"/>
      <c r="AM36" s="95"/>
      <c r="AN36" s="95"/>
    </row>
    <row r="37" spans="1:40" s="48" customFormat="1" ht="18.75">
      <c r="A37" s="98">
        <v>30</v>
      </c>
      <c r="B37" s="93"/>
      <c r="C37" s="93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5"/>
      <c r="W37" s="96"/>
      <c r="X37" s="95"/>
      <c r="Y37" s="96"/>
      <c r="Z37" s="95"/>
      <c r="AA37" s="96"/>
      <c r="AB37" s="95"/>
      <c r="AC37" s="96"/>
      <c r="AD37" s="95"/>
      <c r="AE37" s="96"/>
      <c r="AF37" s="95"/>
      <c r="AG37" s="96"/>
      <c r="AH37" s="95"/>
      <c r="AI37" s="96"/>
      <c r="AJ37" s="95"/>
      <c r="AK37" s="96"/>
      <c r="AL37" s="95"/>
      <c r="AM37" s="95"/>
      <c r="AN37" s="95"/>
    </row>
    <row r="38" spans="1:40" s="48" customFormat="1" ht="18.75">
      <c r="A38" s="98">
        <v>31</v>
      </c>
      <c r="B38" s="93"/>
      <c r="C38" s="93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5"/>
      <c r="W38" s="96"/>
      <c r="X38" s="95"/>
      <c r="Y38" s="96"/>
      <c r="Z38" s="95"/>
      <c r="AA38" s="96"/>
      <c r="AB38" s="95"/>
      <c r="AC38" s="96"/>
      <c r="AD38" s="95"/>
      <c r="AE38" s="96"/>
      <c r="AF38" s="95"/>
      <c r="AG38" s="96"/>
      <c r="AH38" s="95"/>
      <c r="AI38" s="96"/>
      <c r="AJ38" s="95"/>
      <c r="AK38" s="96"/>
      <c r="AL38" s="95"/>
      <c r="AM38" s="95"/>
      <c r="AN38" s="95"/>
    </row>
    <row r="39" spans="1:40" s="48" customFormat="1" ht="18.75">
      <c r="A39" s="98">
        <v>32</v>
      </c>
      <c r="B39" s="93"/>
      <c r="C39" s="93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5"/>
      <c r="W39" s="96"/>
      <c r="X39" s="95"/>
      <c r="Y39" s="96"/>
      <c r="Z39" s="95"/>
      <c r="AA39" s="96"/>
      <c r="AB39" s="95"/>
      <c r="AC39" s="96"/>
      <c r="AD39" s="95"/>
      <c r="AE39" s="96"/>
      <c r="AF39" s="95"/>
      <c r="AG39" s="96"/>
      <c r="AH39" s="95"/>
      <c r="AI39" s="96"/>
      <c r="AJ39" s="95"/>
      <c r="AK39" s="96"/>
      <c r="AL39" s="95"/>
      <c r="AM39" s="95"/>
      <c r="AN39" s="95"/>
    </row>
    <row r="40" spans="1:40" s="48" customFormat="1" ht="18.75">
      <c r="A40" s="98">
        <v>33</v>
      </c>
      <c r="B40" s="93"/>
      <c r="C40" s="93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5"/>
      <c r="W40" s="96"/>
      <c r="X40" s="95"/>
      <c r="Y40" s="96"/>
      <c r="Z40" s="95"/>
      <c r="AA40" s="96"/>
      <c r="AB40" s="95"/>
      <c r="AC40" s="96"/>
      <c r="AD40" s="95"/>
      <c r="AE40" s="96"/>
      <c r="AF40" s="95"/>
      <c r="AG40" s="96"/>
      <c r="AH40" s="95"/>
      <c r="AI40" s="96"/>
      <c r="AJ40" s="95"/>
      <c r="AK40" s="96"/>
      <c r="AL40" s="95"/>
      <c r="AM40" s="95"/>
      <c r="AN40" s="95"/>
    </row>
    <row r="41" spans="1:40" s="48" customFormat="1" ht="18.75">
      <c r="A41" s="98">
        <v>34</v>
      </c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</row>
    <row r="42" spans="1:40" s="48" customFormat="1" ht="18.75">
      <c r="A42" s="98">
        <v>35</v>
      </c>
      <c r="B42" s="93"/>
      <c r="C42" s="93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5"/>
      <c r="W42" s="96"/>
      <c r="X42" s="95"/>
      <c r="Y42" s="96"/>
      <c r="Z42" s="95"/>
      <c r="AA42" s="96"/>
      <c r="AB42" s="95"/>
      <c r="AC42" s="96"/>
      <c r="AD42" s="95"/>
      <c r="AE42" s="96"/>
      <c r="AF42" s="95"/>
      <c r="AG42" s="96"/>
      <c r="AH42" s="95"/>
      <c r="AI42" s="96"/>
      <c r="AJ42" s="95"/>
      <c r="AK42" s="96"/>
      <c r="AL42" s="95"/>
      <c r="AM42" s="95"/>
      <c r="AN42" s="95"/>
    </row>
    <row r="43" spans="1:40" s="48" customFormat="1" ht="18.75">
      <c r="A43" s="98">
        <v>36</v>
      </c>
      <c r="B43" s="93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5"/>
      <c r="W43" s="94"/>
      <c r="X43" s="95"/>
      <c r="Y43" s="94"/>
      <c r="Z43" s="95"/>
      <c r="AA43" s="94"/>
      <c r="AB43" s="95"/>
      <c r="AC43" s="94"/>
      <c r="AD43" s="95"/>
      <c r="AE43" s="94"/>
      <c r="AF43" s="95"/>
      <c r="AG43" s="94"/>
      <c r="AH43" s="95"/>
      <c r="AI43" s="94"/>
      <c r="AJ43" s="95"/>
      <c r="AK43" s="94"/>
      <c r="AL43" s="95"/>
      <c r="AM43" s="95"/>
      <c r="AN43" s="95"/>
    </row>
    <row r="44" spans="1:40" s="48" customFormat="1" ht="18.75">
      <c r="A44" s="98">
        <v>37</v>
      </c>
      <c r="B44" s="93"/>
      <c r="C44" s="93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5"/>
      <c r="W44" s="96"/>
      <c r="X44" s="95"/>
      <c r="Y44" s="96"/>
      <c r="Z44" s="95"/>
      <c r="AA44" s="96"/>
      <c r="AB44" s="95"/>
      <c r="AC44" s="96"/>
      <c r="AD44" s="95"/>
      <c r="AE44" s="96"/>
      <c r="AF44" s="95"/>
      <c r="AG44" s="96"/>
      <c r="AH44" s="95"/>
      <c r="AI44" s="96"/>
      <c r="AJ44" s="95"/>
      <c r="AK44" s="96"/>
      <c r="AL44" s="95"/>
      <c r="AM44" s="95"/>
      <c r="AN44" s="95"/>
    </row>
    <row r="45" spans="1:40" s="48" customFormat="1" ht="18.75">
      <c r="A45" s="98">
        <v>38</v>
      </c>
      <c r="B45" s="93"/>
      <c r="C45" s="93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5"/>
      <c r="W45" s="96"/>
      <c r="X45" s="95"/>
      <c r="Y45" s="96"/>
      <c r="Z45" s="95"/>
      <c r="AA45" s="96"/>
      <c r="AB45" s="95"/>
      <c r="AC45" s="96"/>
      <c r="AD45" s="95"/>
      <c r="AE45" s="96"/>
      <c r="AF45" s="95"/>
      <c r="AG45" s="96"/>
      <c r="AH45" s="95"/>
      <c r="AI45" s="96"/>
      <c r="AJ45" s="95"/>
      <c r="AK45" s="96"/>
      <c r="AL45" s="95"/>
      <c r="AM45" s="95"/>
      <c r="AN45" s="95"/>
    </row>
    <row r="46" spans="1:40" s="48" customFormat="1" ht="18.75">
      <c r="A46" s="98">
        <v>39</v>
      </c>
      <c r="B46" s="93"/>
      <c r="C46" s="93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5"/>
      <c r="W46" s="96"/>
      <c r="X46" s="95"/>
      <c r="Y46" s="96"/>
      <c r="Z46" s="95"/>
      <c r="AA46" s="96"/>
      <c r="AB46" s="95"/>
      <c r="AC46" s="96"/>
      <c r="AD46" s="95"/>
      <c r="AE46" s="96"/>
      <c r="AF46" s="95"/>
      <c r="AG46" s="96"/>
      <c r="AH46" s="95"/>
      <c r="AI46" s="96"/>
      <c r="AJ46" s="95"/>
      <c r="AK46" s="96"/>
      <c r="AL46" s="95"/>
      <c r="AM46" s="95"/>
      <c r="AN46" s="95"/>
    </row>
    <row r="47" spans="1:40" s="48" customFormat="1" ht="18.75">
      <c r="A47" s="98">
        <v>40</v>
      </c>
      <c r="B47" s="93"/>
      <c r="C47" s="93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5"/>
      <c r="W47" s="96"/>
      <c r="X47" s="95"/>
      <c r="Y47" s="96"/>
      <c r="Z47" s="95"/>
      <c r="AA47" s="96"/>
      <c r="AB47" s="95"/>
      <c r="AC47" s="96"/>
      <c r="AD47" s="95"/>
      <c r="AE47" s="96"/>
      <c r="AF47" s="95"/>
      <c r="AG47" s="96"/>
      <c r="AH47" s="95"/>
      <c r="AI47" s="96"/>
      <c r="AJ47" s="95"/>
      <c r="AK47" s="96"/>
      <c r="AL47" s="95"/>
      <c r="AM47" s="95"/>
      <c r="AN47" s="95"/>
    </row>
    <row r="48" spans="1:40" s="48" customFormat="1" ht="18.75">
      <c r="A48" s="98">
        <v>41</v>
      </c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</row>
    <row r="49" spans="1:40" s="48" customFormat="1" ht="18.75">
      <c r="A49" s="98">
        <v>42</v>
      </c>
      <c r="B49" s="93"/>
      <c r="C49" s="93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5"/>
      <c r="W49" s="96"/>
      <c r="X49" s="95"/>
      <c r="Y49" s="96"/>
      <c r="Z49" s="95"/>
      <c r="AA49" s="96"/>
      <c r="AB49" s="95"/>
      <c r="AC49" s="96"/>
      <c r="AD49" s="95"/>
      <c r="AE49" s="96"/>
      <c r="AF49" s="95"/>
      <c r="AG49" s="96"/>
      <c r="AH49" s="95"/>
      <c r="AI49" s="96"/>
      <c r="AJ49" s="95"/>
      <c r="AK49" s="96"/>
      <c r="AL49" s="95"/>
      <c r="AM49" s="95"/>
      <c r="AN49" s="95"/>
    </row>
    <row r="50" spans="1:40" s="48" customFormat="1" ht="18.75">
      <c r="A50" s="98">
        <v>43</v>
      </c>
      <c r="B50" s="93"/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5"/>
      <c r="W50" s="94"/>
      <c r="X50" s="95"/>
      <c r="Y50" s="94"/>
      <c r="Z50" s="95"/>
      <c r="AA50" s="94"/>
      <c r="AB50" s="95"/>
      <c r="AC50" s="94"/>
      <c r="AD50" s="95"/>
      <c r="AE50" s="94"/>
      <c r="AF50" s="95"/>
      <c r="AG50" s="94"/>
      <c r="AH50" s="95"/>
      <c r="AI50" s="94"/>
      <c r="AJ50" s="95"/>
      <c r="AK50" s="94"/>
      <c r="AL50" s="95"/>
      <c r="AM50" s="95"/>
      <c r="AN50" s="95"/>
    </row>
    <row r="51" spans="1:40" s="48" customFormat="1" ht="18.75">
      <c r="A51" s="98">
        <v>44</v>
      </c>
      <c r="B51" s="93"/>
      <c r="C51" s="93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5"/>
      <c r="W51" s="96"/>
      <c r="X51" s="95"/>
      <c r="Y51" s="96"/>
      <c r="Z51" s="95"/>
      <c r="AA51" s="96"/>
      <c r="AB51" s="95"/>
      <c r="AC51" s="96"/>
      <c r="AD51" s="95"/>
      <c r="AE51" s="96"/>
      <c r="AF51" s="95"/>
      <c r="AG51" s="96"/>
      <c r="AH51" s="95"/>
      <c r="AI51" s="96"/>
      <c r="AJ51" s="95"/>
      <c r="AK51" s="96"/>
      <c r="AL51" s="95"/>
      <c r="AM51" s="95"/>
      <c r="AN51" s="95"/>
    </row>
    <row r="52" spans="1:40" s="48" customFormat="1" ht="18.75">
      <c r="A52" s="98">
        <v>45</v>
      </c>
      <c r="B52" s="93"/>
      <c r="C52" s="93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5"/>
      <c r="W52" s="96"/>
      <c r="X52" s="95"/>
      <c r="Y52" s="96"/>
      <c r="Z52" s="95"/>
      <c r="AA52" s="96"/>
      <c r="AB52" s="95"/>
      <c r="AC52" s="96"/>
      <c r="AD52" s="95"/>
      <c r="AE52" s="96"/>
      <c r="AF52" s="95"/>
      <c r="AG52" s="96"/>
      <c r="AH52" s="95"/>
      <c r="AI52" s="96"/>
      <c r="AJ52" s="95"/>
      <c r="AK52" s="96"/>
      <c r="AL52" s="95"/>
      <c r="AM52" s="95"/>
      <c r="AN52" s="95"/>
    </row>
    <row r="53" spans="1:40" s="48" customFormat="1" ht="18.75">
      <c r="A53" s="98">
        <v>46</v>
      </c>
      <c r="B53" s="93"/>
      <c r="C53" s="93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5"/>
      <c r="W53" s="96"/>
      <c r="X53" s="95"/>
      <c r="Y53" s="96"/>
      <c r="Z53" s="95"/>
      <c r="AA53" s="96"/>
      <c r="AB53" s="95"/>
      <c r="AC53" s="96"/>
      <c r="AD53" s="95"/>
      <c r="AE53" s="96"/>
      <c r="AF53" s="95"/>
      <c r="AG53" s="96"/>
      <c r="AH53" s="95"/>
      <c r="AI53" s="96"/>
      <c r="AJ53" s="95"/>
      <c r="AK53" s="96"/>
      <c r="AL53" s="95"/>
      <c r="AM53" s="95"/>
      <c r="AN53" s="95"/>
    </row>
    <row r="54" spans="1:40" s="48" customFormat="1" ht="18.75">
      <c r="A54" s="98">
        <v>47</v>
      </c>
      <c r="B54" s="93"/>
      <c r="C54" s="93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5"/>
      <c r="W54" s="96"/>
      <c r="X54" s="95"/>
      <c r="Y54" s="96"/>
      <c r="Z54" s="95"/>
      <c r="AA54" s="96"/>
      <c r="AB54" s="95"/>
      <c r="AC54" s="96"/>
      <c r="AD54" s="95"/>
      <c r="AE54" s="96"/>
      <c r="AF54" s="95"/>
      <c r="AG54" s="96"/>
      <c r="AH54" s="95"/>
      <c r="AI54" s="96"/>
      <c r="AJ54" s="95"/>
      <c r="AK54" s="96"/>
      <c r="AL54" s="95"/>
      <c r="AM54" s="95"/>
      <c r="AN54" s="95"/>
    </row>
    <row r="55" spans="1:40" s="48" customFormat="1" ht="18.75">
      <c r="A55" s="98">
        <v>48</v>
      </c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</row>
    <row r="56" spans="1:40" s="48" customFormat="1" ht="18.75">
      <c r="A56" s="98">
        <v>49</v>
      </c>
      <c r="B56" s="93"/>
      <c r="C56" s="93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5"/>
      <c r="W56" s="96"/>
      <c r="X56" s="95"/>
      <c r="Y56" s="96"/>
      <c r="Z56" s="95"/>
      <c r="AA56" s="96"/>
      <c r="AB56" s="95"/>
      <c r="AC56" s="96"/>
      <c r="AD56" s="95"/>
      <c r="AE56" s="96"/>
      <c r="AF56" s="95"/>
      <c r="AG56" s="96"/>
      <c r="AH56" s="95"/>
      <c r="AI56" s="96"/>
      <c r="AJ56" s="95"/>
      <c r="AK56" s="96"/>
      <c r="AL56" s="95"/>
      <c r="AM56" s="95"/>
      <c r="AN56" s="95"/>
    </row>
    <row r="57" spans="1:40" s="48" customFormat="1" ht="18.75">
      <c r="A57" s="98">
        <v>50</v>
      </c>
      <c r="B57" s="93"/>
      <c r="C57" s="93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5"/>
      <c r="W57" s="94"/>
      <c r="X57" s="95"/>
      <c r="Y57" s="94"/>
      <c r="Z57" s="95"/>
      <c r="AA57" s="94"/>
      <c r="AB57" s="95"/>
      <c r="AC57" s="94"/>
      <c r="AD57" s="95"/>
      <c r="AE57" s="94"/>
      <c r="AF57" s="95"/>
      <c r="AG57" s="94"/>
      <c r="AH57" s="95"/>
      <c r="AI57" s="94"/>
      <c r="AJ57" s="95"/>
      <c r="AK57" s="94"/>
      <c r="AL57" s="95"/>
      <c r="AM57" s="95"/>
      <c r="AN57" s="95"/>
    </row>
    <row r="58" spans="1:40" s="48" customFormat="1" ht="18.75">
      <c r="A58" s="98">
        <v>51</v>
      </c>
      <c r="B58" s="93"/>
      <c r="C58" s="93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5"/>
      <c r="W58" s="96"/>
      <c r="X58" s="95"/>
      <c r="Y58" s="96"/>
      <c r="Z58" s="95"/>
      <c r="AA58" s="96"/>
      <c r="AB58" s="95"/>
      <c r="AC58" s="96"/>
      <c r="AD58" s="95"/>
      <c r="AE58" s="96"/>
      <c r="AF58" s="95"/>
      <c r="AG58" s="96"/>
      <c r="AH58" s="95"/>
      <c r="AI58" s="96"/>
      <c r="AJ58" s="95"/>
      <c r="AK58" s="96"/>
      <c r="AL58" s="95"/>
      <c r="AM58" s="95"/>
      <c r="AN58" s="95"/>
    </row>
    <row r="59" spans="1:40" s="48" customFormat="1" ht="18.75">
      <c r="A59" s="98">
        <v>52</v>
      </c>
      <c r="B59" s="93"/>
      <c r="C59" s="93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5"/>
      <c r="W59" s="96"/>
      <c r="X59" s="95"/>
      <c r="Y59" s="96"/>
      <c r="Z59" s="95"/>
      <c r="AA59" s="96"/>
      <c r="AB59" s="95"/>
      <c r="AC59" s="96"/>
      <c r="AD59" s="95"/>
      <c r="AE59" s="96"/>
      <c r="AF59" s="95"/>
      <c r="AG59" s="96"/>
      <c r="AH59" s="95"/>
      <c r="AI59" s="96"/>
      <c r="AJ59" s="95"/>
      <c r="AK59" s="96"/>
      <c r="AL59" s="95"/>
      <c r="AM59" s="95"/>
      <c r="AN59" s="95"/>
    </row>
    <row r="60" spans="1:40" s="48" customFormat="1" ht="18.75">
      <c r="A60" s="98">
        <v>53</v>
      </c>
      <c r="B60" s="93"/>
      <c r="C60" s="93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5"/>
      <c r="W60" s="96"/>
      <c r="X60" s="95"/>
      <c r="Y60" s="96"/>
      <c r="Z60" s="95"/>
      <c r="AA60" s="96"/>
      <c r="AB60" s="95"/>
      <c r="AC60" s="96"/>
      <c r="AD60" s="95"/>
      <c r="AE60" s="96"/>
      <c r="AF60" s="95"/>
      <c r="AG60" s="96"/>
      <c r="AH60" s="95"/>
      <c r="AI60" s="96"/>
      <c r="AJ60" s="95"/>
      <c r="AK60" s="96"/>
      <c r="AL60" s="95"/>
      <c r="AM60" s="95"/>
      <c r="AN60" s="95"/>
    </row>
    <row r="61" spans="1:40" s="48" customFormat="1" ht="18.75">
      <c r="A61" s="98">
        <v>54</v>
      </c>
      <c r="B61" s="93"/>
      <c r="C61" s="93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5"/>
      <c r="W61" s="96"/>
      <c r="X61" s="95"/>
      <c r="Y61" s="96"/>
      <c r="Z61" s="95"/>
      <c r="AA61" s="96"/>
      <c r="AB61" s="95"/>
      <c r="AC61" s="96"/>
      <c r="AD61" s="95"/>
      <c r="AE61" s="96"/>
      <c r="AF61" s="95"/>
      <c r="AG61" s="96"/>
      <c r="AH61" s="95"/>
      <c r="AI61" s="96"/>
      <c r="AJ61" s="95"/>
      <c r="AK61" s="96"/>
      <c r="AL61" s="95"/>
      <c r="AM61" s="95"/>
      <c r="AN61" s="95"/>
    </row>
    <row r="62" spans="1:40" s="48" customFormat="1" ht="18.75">
      <c r="A62" s="98">
        <v>55</v>
      </c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</row>
    <row r="63" spans="1:40" s="48" customFormat="1" ht="18.75">
      <c r="A63" s="98">
        <v>56</v>
      </c>
      <c r="B63" s="93"/>
      <c r="C63" s="93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5"/>
      <c r="W63" s="96"/>
      <c r="X63" s="95"/>
      <c r="Y63" s="96"/>
      <c r="Z63" s="95"/>
      <c r="AA63" s="96"/>
      <c r="AB63" s="95"/>
      <c r="AC63" s="96"/>
      <c r="AD63" s="95"/>
      <c r="AE63" s="96"/>
      <c r="AF63" s="95"/>
      <c r="AG63" s="96"/>
      <c r="AH63" s="95"/>
      <c r="AI63" s="96"/>
      <c r="AJ63" s="95"/>
      <c r="AK63" s="96"/>
      <c r="AL63" s="95"/>
      <c r="AM63" s="95"/>
      <c r="AN63" s="95"/>
    </row>
    <row r="64" spans="1:40" s="48" customFormat="1" ht="18.75">
      <c r="A64" s="98">
        <v>57</v>
      </c>
      <c r="B64" s="93"/>
      <c r="C64" s="93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5"/>
      <c r="W64" s="94"/>
      <c r="X64" s="95"/>
      <c r="Y64" s="94"/>
      <c r="Z64" s="95"/>
      <c r="AA64" s="94"/>
      <c r="AB64" s="95"/>
      <c r="AC64" s="94"/>
      <c r="AD64" s="95"/>
      <c r="AE64" s="94"/>
      <c r="AF64" s="95"/>
      <c r="AG64" s="94"/>
      <c r="AH64" s="95"/>
      <c r="AI64" s="94"/>
      <c r="AJ64" s="95"/>
      <c r="AK64" s="94"/>
      <c r="AL64" s="95"/>
      <c r="AM64" s="95"/>
      <c r="AN64" s="95"/>
    </row>
    <row r="65" spans="1:40" s="48" customFormat="1" ht="18.75">
      <c r="A65" s="98">
        <v>58</v>
      </c>
      <c r="B65" s="93"/>
      <c r="C65" s="93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5"/>
      <c r="W65" s="96"/>
      <c r="X65" s="95"/>
      <c r="Y65" s="96"/>
      <c r="Z65" s="95"/>
      <c r="AA65" s="96"/>
      <c r="AB65" s="95"/>
      <c r="AC65" s="96"/>
      <c r="AD65" s="95"/>
      <c r="AE65" s="96"/>
      <c r="AF65" s="95"/>
      <c r="AG65" s="96"/>
      <c r="AH65" s="95"/>
      <c r="AI65" s="96"/>
      <c r="AJ65" s="95"/>
      <c r="AK65" s="96"/>
      <c r="AL65" s="95"/>
      <c r="AM65" s="95"/>
      <c r="AN65" s="95"/>
    </row>
    <row r="66" spans="1:40" s="48" customFormat="1" ht="18.75">
      <c r="A66" s="98">
        <v>59</v>
      </c>
      <c r="B66" s="93"/>
      <c r="C66" s="93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5"/>
      <c r="W66" s="96"/>
      <c r="X66" s="95"/>
      <c r="Y66" s="96"/>
      <c r="Z66" s="95"/>
      <c r="AA66" s="96"/>
      <c r="AB66" s="95"/>
      <c r="AC66" s="96"/>
      <c r="AD66" s="95"/>
      <c r="AE66" s="96"/>
      <c r="AF66" s="95"/>
      <c r="AG66" s="96"/>
      <c r="AH66" s="95"/>
      <c r="AI66" s="96"/>
      <c r="AJ66" s="95"/>
      <c r="AK66" s="96"/>
      <c r="AL66" s="95"/>
      <c r="AM66" s="95"/>
      <c r="AN66" s="95"/>
    </row>
    <row r="67" spans="1:40" s="48" customFormat="1" ht="18.75">
      <c r="A67" s="98">
        <v>60</v>
      </c>
      <c r="B67" s="93"/>
      <c r="C67" s="93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5"/>
      <c r="W67" s="96"/>
      <c r="X67" s="95"/>
      <c r="Y67" s="96"/>
      <c r="Z67" s="95"/>
      <c r="AA67" s="96"/>
      <c r="AB67" s="95"/>
      <c r="AC67" s="96"/>
      <c r="AD67" s="95"/>
      <c r="AE67" s="96"/>
      <c r="AF67" s="95"/>
      <c r="AG67" s="96"/>
      <c r="AH67" s="95"/>
      <c r="AI67" s="96"/>
      <c r="AJ67" s="95"/>
      <c r="AK67" s="96"/>
      <c r="AL67" s="95"/>
      <c r="AM67" s="95"/>
      <c r="AN67" s="95"/>
    </row>
    <row r="68" spans="1:40" s="48" customFormat="1" ht="18.75">
      <c r="A68" s="98">
        <v>61</v>
      </c>
      <c r="B68" s="93"/>
      <c r="C68" s="93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5"/>
      <c r="W68" s="96"/>
      <c r="X68" s="95"/>
      <c r="Y68" s="96"/>
      <c r="Z68" s="95"/>
      <c r="AA68" s="96"/>
      <c r="AB68" s="95"/>
      <c r="AC68" s="96"/>
      <c r="AD68" s="95"/>
      <c r="AE68" s="96"/>
      <c r="AF68" s="95"/>
      <c r="AG68" s="96"/>
      <c r="AH68" s="95"/>
      <c r="AI68" s="96"/>
      <c r="AJ68" s="95"/>
      <c r="AK68" s="96"/>
      <c r="AL68" s="95"/>
      <c r="AM68" s="95"/>
      <c r="AN68" s="95"/>
    </row>
    <row r="69" spans="1:40" s="48" customFormat="1" ht="18.75">
      <c r="A69" s="98">
        <v>62</v>
      </c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</row>
    <row r="70" spans="1:40" s="48" customFormat="1" ht="18.75">
      <c r="A70" s="98">
        <v>63</v>
      </c>
      <c r="B70" s="93"/>
      <c r="C70" s="93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5"/>
      <c r="W70" s="96"/>
      <c r="X70" s="95"/>
      <c r="Y70" s="96"/>
      <c r="Z70" s="95"/>
      <c r="AA70" s="96"/>
      <c r="AB70" s="95"/>
      <c r="AC70" s="96"/>
      <c r="AD70" s="95"/>
      <c r="AE70" s="96"/>
      <c r="AF70" s="95"/>
      <c r="AG70" s="96"/>
      <c r="AH70" s="95"/>
      <c r="AI70" s="96"/>
      <c r="AJ70" s="95"/>
      <c r="AK70" s="96"/>
      <c r="AL70" s="95"/>
      <c r="AM70" s="95"/>
      <c r="AN70" s="95"/>
    </row>
    <row r="71" spans="1:40" s="48" customFormat="1" ht="18.75">
      <c r="A71" s="98">
        <v>64</v>
      </c>
      <c r="B71" s="93"/>
      <c r="C71" s="93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5"/>
      <c r="W71" s="94"/>
      <c r="X71" s="95"/>
      <c r="Y71" s="94"/>
      <c r="Z71" s="95"/>
      <c r="AA71" s="94"/>
      <c r="AB71" s="95"/>
      <c r="AC71" s="94"/>
      <c r="AD71" s="95"/>
      <c r="AE71" s="94"/>
      <c r="AF71" s="95"/>
      <c r="AG71" s="94"/>
      <c r="AH71" s="95"/>
      <c r="AI71" s="94"/>
      <c r="AJ71" s="95"/>
      <c r="AK71" s="94"/>
      <c r="AL71" s="95"/>
      <c r="AM71" s="95"/>
      <c r="AN71" s="95"/>
    </row>
    <row r="72" spans="1:40" s="48" customFormat="1" ht="18.75">
      <c r="A72" s="98">
        <v>65</v>
      </c>
      <c r="B72" s="93"/>
      <c r="C72" s="93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5"/>
      <c r="W72" s="96"/>
      <c r="X72" s="95"/>
      <c r="Y72" s="96"/>
      <c r="Z72" s="95"/>
      <c r="AA72" s="96"/>
      <c r="AB72" s="95"/>
      <c r="AC72" s="96"/>
      <c r="AD72" s="95"/>
      <c r="AE72" s="96"/>
      <c r="AF72" s="95"/>
      <c r="AG72" s="96"/>
      <c r="AH72" s="95"/>
      <c r="AI72" s="96"/>
      <c r="AJ72" s="95"/>
      <c r="AK72" s="96"/>
      <c r="AL72" s="95"/>
      <c r="AM72" s="95"/>
      <c r="AN72" s="95"/>
    </row>
    <row r="73" spans="1:40" s="48" customFormat="1" ht="18.75">
      <c r="A73" s="98">
        <v>66</v>
      </c>
      <c r="B73" s="93"/>
      <c r="C73" s="93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5"/>
      <c r="W73" s="96"/>
      <c r="X73" s="95"/>
      <c r="Y73" s="96"/>
      <c r="Z73" s="95"/>
      <c r="AA73" s="96"/>
      <c r="AB73" s="95"/>
      <c r="AC73" s="96"/>
      <c r="AD73" s="95"/>
      <c r="AE73" s="96"/>
      <c r="AF73" s="95"/>
      <c r="AG73" s="96"/>
      <c r="AH73" s="95"/>
      <c r="AI73" s="96"/>
      <c r="AJ73" s="95"/>
      <c r="AK73" s="96"/>
      <c r="AL73" s="95"/>
      <c r="AM73" s="95"/>
      <c r="AN73" s="95"/>
    </row>
    <row r="74" spans="1:40" s="48" customFormat="1" ht="18.75">
      <c r="A74" s="98">
        <v>67</v>
      </c>
      <c r="B74" s="93"/>
      <c r="C74" s="93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5"/>
      <c r="W74" s="96"/>
      <c r="X74" s="95"/>
      <c r="Y74" s="96"/>
      <c r="Z74" s="95"/>
      <c r="AA74" s="96"/>
      <c r="AB74" s="95"/>
      <c r="AC74" s="96"/>
      <c r="AD74" s="95"/>
      <c r="AE74" s="96"/>
      <c r="AF74" s="95"/>
      <c r="AG74" s="96"/>
      <c r="AH74" s="95"/>
      <c r="AI74" s="96"/>
      <c r="AJ74" s="95"/>
      <c r="AK74" s="96"/>
      <c r="AL74" s="95"/>
      <c r="AM74" s="95"/>
      <c r="AN74" s="95"/>
    </row>
    <row r="75" spans="1:40" s="48" customFormat="1" ht="18.75">
      <c r="A75" s="98">
        <v>68</v>
      </c>
      <c r="B75" s="93"/>
      <c r="C75" s="93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5"/>
      <c r="W75" s="96"/>
      <c r="X75" s="95"/>
      <c r="Y75" s="96"/>
      <c r="Z75" s="95"/>
      <c r="AA75" s="96"/>
      <c r="AB75" s="95"/>
      <c r="AC75" s="96"/>
      <c r="AD75" s="95"/>
      <c r="AE75" s="96"/>
      <c r="AF75" s="95"/>
      <c r="AG75" s="96"/>
      <c r="AH75" s="95"/>
      <c r="AI75" s="96"/>
      <c r="AJ75" s="95"/>
      <c r="AK75" s="96"/>
      <c r="AL75" s="95"/>
      <c r="AM75" s="95"/>
      <c r="AN75" s="95"/>
    </row>
    <row r="76" spans="1:40" s="48" customFormat="1" ht="18.75">
      <c r="A76" s="98">
        <v>69</v>
      </c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</row>
    <row r="77" spans="1:40" s="48" customFormat="1" ht="18.75">
      <c r="A77" s="98">
        <v>70</v>
      </c>
      <c r="B77" s="93"/>
      <c r="C77" s="93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5"/>
      <c r="W77" s="96"/>
      <c r="X77" s="95"/>
      <c r="Y77" s="96"/>
      <c r="Z77" s="95"/>
      <c r="AA77" s="96"/>
      <c r="AB77" s="95"/>
      <c r="AC77" s="96"/>
      <c r="AD77" s="95"/>
      <c r="AE77" s="96"/>
      <c r="AF77" s="95"/>
      <c r="AG77" s="96"/>
      <c r="AH77" s="95"/>
      <c r="AI77" s="96"/>
      <c r="AJ77" s="95"/>
      <c r="AK77" s="96"/>
      <c r="AL77" s="95"/>
      <c r="AM77" s="95"/>
      <c r="AN77" s="95"/>
    </row>
    <row r="78" spans="1:40" s="48" customFormat="1" ht="18.75">
      <c r="A78" s="98">
        <v>71</v>
      </c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5"/>
      <c r="W78" s="94"/>
      <c r="X78" s="95"/>
      <c r="Y78" s="94"/>
      <c r="Z78" s="95"/>
      <c r="AA78" s="94"/>
      <c r="AB78" s="95"/>
      <c r="AC78" s="94"/>
      <c r="AD78" s="95"/>
      <c r="AE78" s="94"/>
      <c r="AF78" s="95"/>
      <c r="AG78" s="94"/>
      <c r="AH78" s="95"/>
      <c r="AI78" s="94"/>
      <c r="AJ78" s="95"/>
      <c r="AK78" s="94"/>
      <c r="AL78" s="95"/>
      <c r="AM78" s="95"/>
      <c r="AN78" s="95"/>
    </row>
    <row r="79" spans="1:40" s="48" customFormat="1" ht="18.75">
      <c r="A79" s="98">
        <v>72</v>
      </c>
      <c r="B79" s="93"/>
      <c r="C79" s="93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5"/>
      <c r="W79" s="96"/>
      <c r="X79" s="95"/>
      <c r="Y79" s="96"/>
      <c r="Z79" s="95"/>
      <c r="AA79" s="96"/>
      <c r="AB79" s="95"/>
      <c r="AC79" s="96"/>
      <c r="AD79" s="95"/>
      <c r="AE79" s="96"/>
      <c r="AF79" s="95"/>
      <c r="AG79" s="96"/>
      <c r="AH79" s="95"/>
      <c r="AI79" s="96"/>
      <c r="AJ79" s="95"/>
      <c r="AK79" s="96"/>
      <c r="AL79" s="95"/>
      <c r="AM79" s="95"/>
      <c r="AN79" s="95"/>
    </row>
    <row r="80" spans="1:40" s="48" customFormat="1" ht="18.75">
      <c r="A80" s="98">
        <v>73</v>
      </c>
      <c r="B80" s="93"/>
      <c r="C80" s="93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5"/>
      <c r="W80" s="96"/>
      <c r="X80" s="95"/>
      <c r="Y80" s="96"/>
      <c r="Z80" s="95"/>
      <c r="AA80" s="96"/>
      <c r="AB80" s="95"/>
      <c r="AC80" s="96"/>
      <c r="AD80" s="95"/>
      <c r="AE80" s="96"/>
      <c r="AF80" s="95"/>
      <c r="AG80" s="96"/>
      <c r="AH80" s="95"/>
      <c r="AI80" s="96"/>
      <c r="AJ80" s="95"/>
      <c r="AK80" s="96"/>
      <c r="AL80" s="95"/>
      <c r="AM80" s="95"/>
      <c r="AN80" s="95"/>
    </row>
    <row r="81" spans="1:40" s="48" customFormat="1" ht="18.75">
      <c r="A81" s="98">
        <v>74</v>
      </c>
      <c r="B81" s="93"/>
      <c r="C81" s="93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5"/>
      <c r="W81" s="96"/>
      <c r="X81" s="95"/>
      <c r="Y81" s="96"/>
      <c r="Z81" s="95"/>
      <c r="AA81" s="96"/>
      <c r="AB81" s="95"/>
      <c r="AC81" s="96"/>
      <c r="AD81" s="95"/>
      <c r="AE81" s="96"/>
      <c r="AF81" s="95"/>
      <c r="AG81" s="96"/>
      <c r="AH81" s="95"/>
      <c r="AI81" s="96"/>
      <c r="AJ81" s="95"/>
      <c r="AK81" s="96"/>
      <c r="AL81" s="95"/>
      <c r="AM81" s="95"/>
      <c r="AN81" s="95"/>
    </row>
    <row r="82" spans="1:40" s="48" customFormat="1" ht="18.75">
      <c r="A82" s="98">
        <v>75</v>
      </c>
      <c r="B82" s="93"/>
      <c r="C82" s="93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5"/>
      <c r="W82" s="96"/>
      <c r="X82" s="95"/>
      <c r="Y82" s="96"/>
      <c r="Z82" s="95"/>
      <c r="AA82" s="96"/>
      <c r="AB82" s="95"/>
      <c r="AC82" s="96"/>
      <c r="AD82" s="95"/>
      <c r="AE82" s="96"/>
      <c r="AF82" s="95"/>
      <c r="AG82" s="96"/>
      <c r="AH82" s="95"/>
      <c r="AI82" s="96"/>
      <c r="AJ82" s="95"/>
      <c r="AK82" s="96"/>
      <c r="AL82" s="95"/>
      <c r="AM82" s="95"/>
      <c r="AN82" s="95"/>
    </row>
    <row r="83" spans="1:40" s="92" customFormat="1" ht="15.75">
      <c r="A83" s="182" t="s">
        <v>59</v>
      </c>
      <c r="B83" s="182"/>
      <c r="C83" s="97">
        <f>SUM(C8:C82)</f>
        <v>27</v>
      </c>
      <c r="D83" s="97">
        <f t="shared" ref="D83:AN83" si="0">SUM(D8:D82)</f>
        <v>1</v>
      </c>
      <c r="E83" s="97">
        <f t="shared" si="0"/>
        <v>64</v>
      </c>
      <c r="F83" s="97">
        <f t="shared" si="0"/>
        <v>4</v>
      </c>
      <c r="G83" s="97">
        <f t="shared" si="0"/>
        <v>23</v>
      </c>
      <c r="H83" s="97">
        <f t="shared" si="0"/>
        <v>1</v>
      </c>
      <c r="I83" s="97">
        <f t="shared" si="0"/>
        <v>121</v>
      </c>
      <c r="J83" s="97">
        <f t="shared" si="0"/>
        <v>31</v>
      </c>
      <c r="K83" s="97">
        <f t="shared" si="0"/>
        <v>0</v>
      </c>
      <c r="L83" s="97">
        <f t="shared" si="0"/>
        <v>0</v>
      </c>
      <c r="M83" s="97">
        <f t="shared" si="0"/>
        <v>0</v>
      </c>
      <c r="N83" s="97">
        <f t="shared" si="0"/>
        <v>0</v>
      </c>
      <c r="O83" s="97">
        <f t="shared" si="0"/>
        <v>92</v>
      </c>
      <c r="P83" s="97">
        <f t="shared" si="0"/>
        <v>36</v>
      </c>
      <c r="Q83" s="97">
        <f t="shared" si="0"/>
        <v>0</v>
      </c>
      <c r="R83" s="97">
        <f t="shared" si="0"/>
        <v>0</v>
      </c>
      <c r="S83" s="97">
        <f t="shared" si="0"/>
        <v>151</v>
      </c>
      <c r="T83" s="97">
        <f t="shared" si="0"/>
        <v>42</v>
      </c>
      <c r="U83" s="97">
        <f t="shared" si="0"/>
        <v>96</v>
      </c>
      <c r="V83" s="97">
        <f t="shared" si="0"/>
        <v>0</v>
      </c>
      <c r="W83" s="97">
        <f t="shared" si="0"/>
        <v>0</v>
      </c>
      <c r="X83" s="97">
        <f t="shared" si="0"/>
        <v>0</v>
      </c>
      <c r="Y83" s="97">
        <f t="shared" si="0"/>
        <v>151</v>
      </c>
      <c r="Z83" s="97">
        <f t="shared" si="0"/>
        <v>14</v>
      </c>
      <c r="AA83" s="97">
        <f t="shared" si="0"/>
        <v>60</v>
      </c>
      <c r="AB83" s="97">
        <f t="shared" si="0"/>
        <v>60</v>
      </c>
      <c r="AC83" s="97">
        <f t="shared" si="0"/>
        <v>0</v>
      </c>
      <c r="AD83" s="97">
        <f t="shared" si="0"/>
        <v>0</v>
      </c>
      <c r="AE83" s="97">
        <f t="shared" si="0"/>
        <v>38</v>
      </c>
      <c r="AF83" s="97">
        <f t="shared" si="0"/>
        <v>0</v>
      </c>
      <c r="AG83" s="97">
        <f t="shared" si="0"/>
        <v>0</v>
      </c>
      <c r="AH83" s="97">
        <f t="shared" si="0"/>
        <v>0</v>
      </c>
      <c r="AI83" s="97">
        <f t="shared" si="0"/>
        <v>277</v>
      </c>
      <c r="AJ83" s="97">
        <f t="shared" si="0"/>
        <v>156</v>
      </c>
      <c r="AK83" s="97">
        <f t="shared" si="0"/>
        <v>889</v>
      </c>
      <c r="AL83" s="97">
        <f t="shared" si="0"/>
        <v>493</v>
      </c>
      <c r="AM83" s="97">
        <f t="shared" si="0"/>
        <v>0</v>
      </c>
      <c r="AN83" s="97">
        <f t="shared" si="0"/>
        <v>0</v>
      </c>
    </row>
  </sheetData>
  <sheetProtection sheet="1" objects="1" scenarios="1"/>
  <mergeCells count="35">
    <mergeCell ref="AM6:AN6"/>
    <mergeCell ref="A83:B83"/>
    <mergeCell ref="W6:X6"/>
    <mergeCell ref="Y6:Z6"/>
    <mergeCell ref="AC6:AD6"/>
    <mergeCell ref="AE6:AF6"/>
    <mergeCell ref="AG6:AH6"/>
    <mergeCell ref="AI6:AJ6"/>
    <mergeCell ref="K6:L6"/>
    <mergeCell ref="M6:N6"/>
    <mergeCell ref="O6:P6"/>
    <mergeCell ref="Q6:R6"/>
    <mergeCell ref="S6:T6"/>
    <mergeCell ref="U6:V6"/>
    <mergeCell ref="F6:F7"/>
    <mergeCell ref="G6:G7"/>
    <mergeCell ref="H6:H7"/>
    <mergeCell ref="I6:J6"/>
    <mergeCell ref="AK6:AL6"/>
    <mergeCell ref="A2:AN2"/>
    <mergeCell ref="A3:AN3"/>
    <mergeCell ref="A4:AN4"/>
    <mergeCell ref="A5:A7"/>
    <mergeCell ref="B5:B7"/>
    <mergeCell ref="C5:D5"/>
    <mergeCell ref="E5:F5"/>
    <mergeCell ref="G5:H5"/>
    <mergeCell ref="I5:N5"/>
    <mergeCell ref="O5:T5"/>
    <mergeCell ref="U5:Z5"/>
    <mergeCell ref="AA5:AB6"/>
    <mergeCell ref="AC5:AN5"/>
    <mergeCell ref="C6:C7"/>
    <mergeCell ref="D6:D7"/>
    <mergeCell ref="E6:E7"/>
  </mergeCells>
  <conditionalFormatting sqref="D8:D82">
    <cfRule type="expression" dxfId="27" priority="19">
      <formula>D8&gt;C8</formula>
    </cfRule>
  </conditionalFormatting>
  <conditionalFormatting sqref="F8:F82">
    <cfRule type="expression" dxfId="26" priority="18">
      <formula>F8&gt;E8</formula>
    </cfRule>
  </conditionalFormatting>
  <conditionalFormatting sqref="H8:H82">
    <cfRule type="expression" dxfId="25" priority="17">
      <formula>H8&gt;G8</formula>
    </cfRule>
  </conditionalFormatting>
  <conditionalFormatting sqref="J8:J82">
    <cfRule type="expression" dxfId="24" priority="16">
      <formula>J8&gt;I8</formula>
    </cfRule>
  </conditionalFormatting>
  <conditionalFormatting sqref="L10:L82">
    <cfRule type="expression" dxfId="23" priority="15">
      <formula>L10&gt;K10</formula>
    </cfRule>
  </conditionalFormatting>
  <conditionalFormatting sqref="N10:N82">
    <cfRule type="expression" dxfId="22" priority="14">
      <formula>N10&gt;M10</formula>
    </cfRule>
  </conditionalFormatting>
  <conditionalFormatting sqref="P8:P82">
    <cfRule type="expression" dxfId="21" priority="13">
      <formula>P8&gt;O8</formula>
    </cfRule>
  </conditionalFormatting>
  <conditionalFormatting sqref="R8:R82">
    <cfRule type="expression" dxfId="20" priority="12">
      <formula>R8&gt;Q8</formula>
    </cfRule>
  </conditionalFormatting>
  <conditionalFormatting sqref="T8:T82">
    <cfRule type="expression" dxfId="19" priority="11">
      <formula>T8&gt;S8</formula>
    </cfRule>
  </conditionalFormatting>
  <conditionalFormatting sqref="V8:V82">
    <cfRule type="expression" dxfId="18" priority="10">
      <formula>V8&gt;U8</formula>
    </cfRule>
  </conditionalFormatting>
  <conditionalFormatting sqref="X8:X82">
    <cfRule type="expression" dxfId="17" priority="9">
      <formula>X8&gt;W8</formula>
    </cfRule>
  </conditionalFormatting>
  <conditionalFormatting sqref="Z8:Z82">
    <cfRule type="expression" dxfId="16" priority="8">
      <formula>Z8&gt;Y8</formula>
    </cfRule>
  </conditionalFormatting>
  <conditionalFormatting sqref="AB8:AB82">
    <cfRule type="expression" dxfId="15" priority="7">
      <formula>AB8&gt;AA8</formula>
    </cfRule>
  </conditionalFormatting>
  <conditionalFormatting sqref="AD8:AD82">
    <cfRule type="expression" dxfId="14" priority="6">
      <formula>AD8&gt;AC8</formula>
    </cfRule>
  </conditionalFormatting>
  <conditionalFormatting sqref="AF8:AF82">
    <cfRule type="expression" dxfId="13" priority="5">
      <formula>AF8&gt;AE8</formula>
    </cfRule>
  </conditionalFormatting>
  <conditionalFormatting sqref="AH8:AH82">
    <cfRule type="expression" dxfId="12" priority="4">
      <formula>AH8&gt;AG8</formula>
    </cfRule>
  </conditionalFormatting>
  <conditionalFormatting sqref="AJ8:AJ82">
    <cfRule type="expression" dxfId="11" priority="3">
      <formula>AJ8&gt;AI8</formula>
    </cfRule>
  </conditionalFormatting>
  <conditionalFormatting sqref="AL8:AL82">
    <cfRule type="expression" dxfId="10" priority="2">
      <formula>AL8&gt;AK8</formula>
    </cfRule>
  </conditionalFormatting>
  <conditionalFormatting sqref="AN10:AN82">
    <cfRule type="expression" dxfId="9" priority="1">
      <formula>AN10&gt;AM10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A83"/>
  <sheetViews>
    <sheetView tabSelected="1" workbookViewId="0">
      <selection activeCell="T13" sqref="T13"/>
    </sheetView>
  </sheetViews>
  <sheetFormatPr defaultColWidth="8.85546875" defaultRowHeight="15"/>
  <cols>
    <col min="1" max="1" width="8.85546875" style="25"/>
    <col min="2" max="2" width="19.42578125" style="25" customWidth="1"/>
    <col min="3" max="3" width="12.85546875" style="25" customWidth="1"/>
    <col min="4" max="5" width="24.140625" style="25" customWidth="1"/>
    <col min="6" max="6" width="22.140625" style="25" customWidth="1"/>
    <col min="7" max="7" width="13.42578125" style="25" customWidth="1"/>
    <col min="8" max="8" width="21.28515625" style="25" customWidth="1"/>
    <col min="9" max="9" width="17.5703125" style="25" customWidth="1"/>
    <col min="10" max="10" width="19.85546875" style="25" customWidth="1"/>
    <col min="11" max="11" width="14.42578125" style="25" customWidth="1"/>
    <col min="12" max="13" width="19.85546875" style="25" customWidth="1"/>
    <col min="14" max="14" width="17" style="25" customWidth="1"/>
    <col min="15" max="17" width="15.5703125" style="25" customWidth="1"/>
    <col min="18" max="18" width="19.85546875" style="25" customWidth="1"/>
    <col min="19" max="19" width="42.42578125" style="25" customWidth="1"/>
    <col min="20" max="20" width="53" style="25" customWidth="1"/>
    <col min="21" max="16384" width="8.85546875" style="25"/>
  </cols>
  <sheetData>
    <row r="1" spans="1:27" s="75" customFormat="1" ht="15" customHeight="1">
      <c r="A1" s="73" t="s">
        <v>72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s="75" customFormat="1" ht="1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s="149" customFormat="1" ht="18.75" customHeight="1">
      <c r="A3" s="149" t="s">
        <v>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1:27" s="149" customFormat="1" ht="19.5" customHeight="1">
      <c r="A4" s="149" t="s">
        <v>38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</row>
    <row r="5" spans="1:27" ht="18.75" customHeight="1">
      <c r="A5" s="183" t="s">
        <v>0</v>
      </c>
      <c r="B5" s="183" t="s">
        <v>63</v>
      </c>
      <c r="C5" s="184" t="s">
        <v>73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5" t="s">
        <v>74</v>
      </c>
      <c r="T5" s="185"/>
      <c r="U5" s="78"/>
      <c r="V5" s="78"/>
      <c r="W5" s="78"/>
      <c r="X5" s="78"/>
      <c r="Y5" s="78"/>
      <c r="Z5" s="78"/>
      <c r="AA5" s="78"/>
    </row>
    <row r="6" spans="1:27" ht="18.75">
      <c r="A6" s="183"/>
      <c r="B6" s="183"/>
      <c r="C6" s="186" t="s">
        <v>75</v>
      </c>
      <c r="D6" s="186"/>
      <c r="E6" s="186"/>
      <c r="F6" s="186"/>
      <c r="G6" s="187" t="s">
        <v>76</v>
      </c>
      <c r="H6" s="187"/>
      <c r="I6" s="187"/>
      <c r="J6" s="187"/>
      <c r="K6" s="188" t="s">
        <v>77</v>
      </c>
      <c r="L6" s="188"/>
      <c r="M6" s="188"/>
      <c r="N6" s="188"/>
      <c r="O6" s="189" t="s">
        <v>78</v>
      </c>
      <c r="P6" s="189"/>
      <c r="Q6" s="189"/>
      <c r="R6" s="189"/>
      <c r="S6" s="185"/>
      <c r="T6" s="185"/>
      <c r="U6" s="78"/>
      <c r="V6" s="78"/>
      <c r="W6" s="78"/>
      <c r="X6" s="78"/>
      <c r="Y6" s="78"/>
      <c r="Z6" s="78"/>
      <c r="AA6" s="78"/>
    </row>
    <row r="7" spans="1:27" ht="185.25" customHeight="1">
      <c r="A7" s="183"/>
      <c r="B7" s="183"/>
      <c r="C7" s="79" t="s">
        <v>79</v>
      </c>
      <c r="D7" s="79" t="s">
        <v>80</v>
      </c>
      <c r="E7" s="79" t="s">
        <v>81</v>
      </c>
      <c r="F7" s="79" t="s">
        <v>82</v>
      </c>
      <c r="G7" s="80" t="s">
        <v>83</v>
      </c>
      <c r="H7" s="80" t="s">
        <v>84</v>
      </c>
      <c r="I7" s="80" t="s">
        <v>85</v>
      </c>
      <c r="J7" s="80" t="s">
        <v>86</v>
      </c>
      <c r="K7" s="81" t="s">
        <v>87</v>
      </c>
      <c r="L7" s="81" t="s">
        <v>88</v>
      </c>
      <c r="M7" s="81" t="s">
        <v>89</v>
      </c>
      <c r="N7" s="81" t="s">
        <v>90</v>
      </c>
      <c r="O7" s="82" t="s">
        <v>91</v>
      </c>
      <c r="P7" s="82" t="s">
        <v>92</v>
      </c>
      <c r="Q7" s="82" t="s">
        <v>93</v>
      </c>
      <c r="R7" s="82" t="s">
        <v>94</v>
      </c>
      <c r="S7" s="83" t="s">
        <v>95</v>
      </c>
      <c r="T7" s="83" t="s">
        <v>96</v>
      </c>
    </row>
    <row r="8" spans="1:27" s="72" customFormat="1" ht="15.75" customHeight="1">
      <c r="A8" s="84">
        <v>1</v>
      </c>
      <c r="B8" s="85" t="s">
        <v>134</v>
      </c>
      <c r="C8" s="85">
        <v>1</v>
      </c>
      <c r="D8" s="85">
        <v>1</v>
      </c>
      <c r="E8" s="85">
        <v>2</v>
      </c>
      <c r="F8" s="85">
        <v>0</v>
      </c>
      <c r="G8" s="85">
        <v>4</v>
      </c>
      <c r="H8" s="85">
        <v>4</v>
      </c>
      <c r="I8" s="85">
        <v>4</v>
      </c>
      <c r="J8" s="85">
        <v>0</v>
      </c>
      <c r="K8" s="85">
        <v>13</v>
      </c>
      <c r="L8" s="85">
        <v>9</v>
      </c>
      <c r="M8" s="85">
        <v>9</v>
      </c>
      <c r="N8" s="85">
        <v>0</v>
      </c>
      <c r="O8" s="85">
        <v>115</v>
      </c>
      <c r="P8" s="85">
        <v>0</v>
      </c>
      <c r="Q8" s="85">
        <v>0</v>
      </c>
      <c r="R8" s="85">
        <v>0</v>
      </c>
      <c r="S8" s="86" t="s">
        <v>138</v>
      </c>
      <c r="T8" s="86" t="s">
        <v>138</v>
      </c>
    </row>
    <row r="9" spans="1:27" s="72" customFormat="1">
      <c r="A9" s="84">
        <v>2</v>
      </c>
      <c r="B9" s="85" t="s">
        <v>136</v>
      </c>
      <c r="C9" s="85">
        <v>3</v>
      </c>
      <c r="D9" s="85">
        <v>3</v>
      </c>
      <c r="E9" s="85">
        <v>3</v>
      </c>
      <c r="F9" s="85">
        <v>0</v>
      </c>
      <c r="G9" s="85">
        <v>2</v>
      </c>
      <c r="H9" s="85">
        <v>2</v>
      </c>
      <c r="I9" s="85">
        <v>2</v>
      </c>
      <c r="J9" s="85">
        <v>0</v>
      </c>
      <c r="K9" s="85">
        <v>15</v>
      </c>
      <c r="L9" s="85">
        <v>10</v>
      </c>
      <c r="M9" s="85">
        <v>10</v>
      </c>
      <c r="N9" s="85">
        <v>0</v>
      </c>
      <c r="O9" s="85">
        <v>105</v>
      </c>
      <c r="P9" s="85">
        <v>0</v>
      </c>
      <c r="Q9" s="85">
        <v>0</v>
      </c>
      <c r="R9" s="85">
        <v>0</v>
      </c>
      <c r="S9" s="86" t="s">
        <v>138</v>
      </c>
      <c r="T9" s="86" t="s">
        <v>138</v>
      </c>
    </row>
    <row r="10" spans="1:27" s="72" customFormat="1">
      <c r="A10" s="84">
        <v>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spans="1:27" s="72" customFormat="1">
      <c r="A11" s="84">
        <v>4</v>
      </c>
      <c r="B11" s="86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1:27" s="72" customFormat="1">
      <c r="A12" s="84">
        <v>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7" s="72" customFormat="1">
      <c r="A13" s="84">
        <v>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</row>
    <row r="14" spans="1:27" s="72" customFormat="1">
      <c r="A14" s="84">
        <v>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spans="1:27" s="72" customFormat="1">
      <c r="A15" s="84">
        <v>8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27" s="72" customFormat="1">
      <c r="A16" s="84">
        <v>9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  <row r="17" spans="1:20" s="72" customFormat="1">
      <c r="A17" s="84">
        <v>10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</row>
    <row r="18" spans="1:20" s="72" customFormat="1">
      <c r="A18" s="84">
        <v>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</row>
    <row r="19" spans="1:20" s="72" customFormat="1">
      <c r="A19" s="84">
        <v>12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</row>
    <row r="20" spans="1:20" s="72" customFormat="1">
      <c r="A20" s="84">
        <v>13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</row>
    <row r="21" spans="1:20" s="72" customFormat="1">
      <c r="A21" s="84">
        <v>14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</row>
    <row r="22" spans="1:20" s="72" customFormat="1">
      <c r="A22" s="84">
        <v>15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</row>
    <row r="23" spans="1:20" s="72" customFormat="1">
      <c r="A23" s="84">
        <v>16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</row>
    <row r="24" spans="1:20" s="72" customFormat="1">
      <c r="A24" s="84">
        <v>17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1:20" s="72" customFormat="1">
      <c r="A25" s="84">
        <v>18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1:20" s="72" customFormat="1">
      <c r="A26" s="84">
        <v>19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</row>
    <row r="27" spans="1:20" s="72" customFormat="1">
      <c r="A27" s="84">
        <v>20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</row>
    <row r="28" spans="1:20" s="72" customFormat="1">
      <c r="A28" s="84">
        <v>21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</row>
    <row r="29" spans="1:20" s="72" customFormat="1">
      <c r="A29" s="84">
        <v>22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</row>
    <row r="30" spans="1:20" s="72" customFormat="1">
      <c r="A30" s="84">
        <v>23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</row>
    <row r="31" spans="1:20" s="72" customFormat="1">
      <c r="A31" s="84">
        <v>24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</row>
    <row r="32" spans="1:20" s="72" customFormat="1">
      <c r="A32" s="84">
        <v>25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</row>
    <row r="33" spans="1:20" s="72" customFormat="1">
      <c r="A33" s="84">
        <v>26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</row>
    <row r="34" spans="1:20" s="72" customFormat="1">
      <c r="A34" s="84">
        <v>27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</row>
    <row r="35" spans="1:20" s="72" customFormat="1">
      <c r="A35" s="84">
        <v>28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</row>
    <row r="36" spans="1:20" s="72" customFormat="1">
      <c r="A36" s="84">
        <v>29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</row>
    <row r="37" spans="1:20" s="72" customFormat="1">
      <c r="A37" s="84">
        <v>30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</row>
    <row r="38" spans="1:20" s="72" customFormat="1">
      <c r="A38" s="84">
        <v>31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</row>
    <row r="39" spans="1:20" s="72" customFormat="1">
      <c r="A39" s="84">
        <v>32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</row>
    <row r="40" spans="1:20" s="72" customFormat="1">
      <c r="A40" s="84">
        <v>33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1:20" s="72" customFormat="1">
      <c r="A41" s="84">
        <v>34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1:20" s="72" customFormat="1">
      <c r="A42" s="84">
        <v>35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</row>
    <row r="43" spans="1:20" s="72" customFormat="1">
      <c r="A43" s="84">
        <v>36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spans="1:20" s="72" customFormat="1">
      <c r="A44" s="84">
        <v>37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</row>
    <row r="45" spans="1:20" s="72" customFormat="1">
      <c r="A45" s="84">
        <v>38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</row>
    <row r="46" spans="1:20" s="72" customFormat="1">
      <c r="A46" s="84">
        <v>39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</row>
    <row r="47" spans="1:20" s="72" customFormat="1">
      <c r="A47" s="84">
        <v>40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</row>
    <row r="48" spans="1:20" s="72" customFormat="1">
      <c r="A48" s="84">
        <v>41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</row>
    <row r="49" spans="1:20" s="72" customFormat="1">
      <c r="A49" s="84">
        <v>42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</row>
    <row r="50" spans="1:20" s="72" customFormat="1">
      <c r="A50" s="84">
        <v>43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</row>
    <row r="51" spans="1:20" s="72" customFormat="1">
      <c r="A51" s="84">
        <v>44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</row>
    <row r="52" spans="1:20" s="72" customFormat="1">
      <c r="A52" s="84">
        <v>45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</row>
    <row r="53" spans="1:20" s="72" customFormat="1">
      <c r="A53" s="84">
        <v>46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</row>
    <row r="54" spans="1:20" s="72" customFormat="1">
      <c r="A54" s="84">
        <v>47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</row>
    <row r="55" spans="1:20" s="72" customFormat="1">
      <c r="A55" s="84">
        <v>48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1:20" s="72" customFormat="1">
      <c r="A56" s="84">
        <v>49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1:20" s="72" customFormat="1">
      <c r="A57" s="84">
        <v>50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</row>
    <row r="58" spans="1:20" s="72" customFormat="1">
      <c r="A58" s="84">
        <v>51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1:20" s="72" customFormat="1">
      <c r="A59" s="84">
        <v>52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</row>
    <row r="60" spans="1:20" s="72" customFormat="1">
      <c r="A60" s="84">
        <v>53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</row>
    <row r="61" spans="1:20" s="72" customFormat="1">
      <c r="A61" s="84">
        <v>54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1:20" s="72" customFormat="1">
      <c r="A62" s="84">
        <v>55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1:20" s="72" customFormat="1">
      <c r="A63" s="84">
        <v>56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</row>
    <row r="64" spans="1:20" s="72" customFormat="1">
      <c r="A64" s="84">
        <v>57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</row>
    <row r="65" spans="1:20" s="72" customFormat="1">
      <c r="A65" s="84">
        <v>58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1:20" s="72" customFormat="1">
      <c r="A66" s="84">
        <v>59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</row>
    <row r="67" spans="1:20" s="72" customFormat="1">
      <c r="A67" s="84">
        <v>60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</row>
    <row r="68" spans="1:20" s="72" customFormat="1">
      <c r="A68" s="84">
        <v>61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</row>
    <row r="69" spans="1:20" s="72" customFormat="1">
      <c r="A69" s="84">
        <v>62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</row>
    <row r="70" spans="1:20" s="72" customFormat="1">
      <c r="A70" s="84">
        <v>63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</row>
    <row r="71" spans="1:20" s="72" customFormat="1">
      <c r="A71" s="84">
        <v>64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</row>
    <row r="72" spans="1:20" s="72" customFormat="1">
      <c r="A72" s="84">
        <v>65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</row>
    <row r="73" spans="1:20" s="72" customFormat="1">
      <c r="A73" s="84">
        <v>66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</row>
    <row r="74" spans="1:20" s="72" customFormat="1">
      <c r="A74" s="84">
        <v>67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1:20" s="72" customFormat="1">
      <c r="A75" s="84">
        <v>68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</row>
    <row r="76" spans="1:20" s="72" customFormat="1">
      <c r="A76" s="84">
        <v>69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</row>
    <row r="77" spans="1:20" s="72" customFormat="1">
      <c r="A77" s="84">
        <v>70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</row>
    <row r="78" spans="1:20" s="72" customFormat="1">
      <c r="A78" s="84">
        <v>71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1:20" s="72" customFormat="1">
      <c r="A79" s="84">
        <v>72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1:20" s="72" customFormat="1">
      <c r="A80" s="84">
        <v>73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1:20" s="72" customFormat="1">
      <c r="A81" s="84">
        <v>74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1:20" s="72" customFormat="1">
      <c r="A82" s="84">
        <v>75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1:20" ht="15.75">
      <c r="A83" s="69" t="s">
        <v>97</v>
      </c>
      <c r="B83" s="70"/>
      <c r="C83" s="71">
        <f t="shared" ref="C83:T83" si="0">SUM(C8:C82)</f>
        <v>4</v>
      </c>
      <c r="D83" s="71">
        <f t="shared" si="0"/>
        <v>4</v>
      </c>
      <c r="E83" s="71"/>
      <c r="F83" s="71">
        <f t="shared" si="0"/>
        <v>0</v>
      </c>
      <c r="G83" s="71">
        <f t="shared" si="0"/>
        <v>6</v>
      </c>
      <c r="H83" s="71">
        <f t="shared" si="0"/>
        <v>6</v>
      </c>
      <c r="I83" s="71"/>
      <c r="J83" s="71">
        <f t="shared" si="0"/>
        <v>0</v>
      </c>
      <c r="K83" s="71">
        <f t="shared" si="0"/>
        <v>28</v>
      </c>
      <c r="L83" s="71">
        <f t="shared" si="0"/>
        <v>19</v>
      </c>
      <c r="M83" s="71"/>
      <c r="N83" s="71">
        <f t="shared" si="0"/>
        <v>0</v>
      </c>
      <c r="O83" s="71">
        <f t="shared" si="0"/>
        <v>220</v>
      </c>
      <c r="P83" s="71">
        <f t="shared" si="0"/>
        <v>0</v>
      </c>
      <c r="Q83" s="71"/>
      <c r="R83" s="71">
        <f t="shared" si="0"/>
        <v>0</v>
      </c>
      <c r="S83" s="71">
        <f t="shared" si="0"/>
        <v>0</v>
      </c>
      <c r="T83" s="71">
        <f t="shared" si="0"/>
        <v>0</v>
      </c>
    </row>
  </sheetData>
  <sheetProtection sheet="1" objects="1" scenarios="1"/>
  <mergeCells count="10">
    <mergeCell ref="A3:XFD3"/>
    <mergeCell ref="A4:XFD4"/>
    <mergeCell ref="A5:A7"/>
    <mergeCell ref="B5:B7"/>
    <mergeCell ref="C5:R5"/>
    <mergeCell ref="S5:T6"/>
    <mergeCell ref="C6:F6"/>
    <mergeCell ref="G6:J6"/>
    <mergeCell ref="K6:N6"/>
    <mergeCell ref="O6:R6"/>
  </mergeCells>
  <conditionalFormatting sqref="D8:D82">
    <cfRule type="expression" dxfId="8" priority="9">
      <formula>D8&gt;C8</formula>
    </cfRule>
  </conditionalFormatting>
  <conditionalFormatting sqref="F8:F82">
    <cfRule type="expression" dxfId="7" priority="8">
      <formula>F8&gt;E8</formula>
    </cfRule>
  </conditionalFormatting>
  <conditionalFormatting sqref="H8:H82">
    <cfRule type="expression" dxfId="6" priority="7">
      <formula>H8&gt;G8</formula>
    </cfRule>
  </conditionalFormatting>
  <conditionalFormatting sqref="J8:J82">
    <cfRule type="expression" dxfId="5" priority="6">
      <formula>J8&gt;I8</formula>
    </cfRule>
  </conditionalFormatting>
  <conditionalFormatting sqref="L8:L82">
    <cfRule type="expression" dxfId="4" priority="5">
      <formula>L8&gt;K8</formula>
    </cfRule>
  </conditionalFormatting>
  <conditionalFormatting sqref="N8:N82">
    <cfRule type="expression" dxfId="3" priority="4">
      <formula>N8&gt;M8</formula>
    </cfRule>
  </conditionalFormatting>
  <conditionalFormatting sqref="P8:P82">
    <cfRule type="expression" dxfId="2" priority="3">
      <formula>P8&gt;O8</formula>
    </cfRule>
  </conditionalFormatting>
  <conditionalFormatting sqref="R8:R82">
    <cfRule type="expression" dxfId="1" priority="2">
      <formula>R8&gt;Q8</formula>
    </cfRule>
  </conditionalFormatting>
  <conditionalFormatting sqref="T10:T82">
    <cfRule type="expression" dxfId="0" priority="1">
      <formula>T10&gt;S10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HDC</vt:lpstr>
      <vt:lpstr>ESB</vt:lpstr>
      <vt:lpstr>PTK</vt:lpstr>
      <vt:lpstr>SQAC-DQAC</vt:lpstr>
      <vt:lpstr>Training (2)</vt:lpstr>
      <vt:lpstr>Condom-Box</vt:lpstr>
      <vt:lpstr>ESB!Print_Area</vt:lpstr>
      <vt:lpstr>HDC!Print_Area</vt:lpstr>
      <vt:lpstr>PTK!Print_Area</vt:lpstr>
      <vt:lpstr>'SQAC-DQAC'!Print_Area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Redmi Note 5</dc:creator>
  <cp:lastModifiedBy>admin</cp:lastModifiedBy>
  <cp:lastPrinted>2023-04-28T06:38:16Z</cp:lastPrinted>
  <dcterms:created xsi:type="dcterms:W3CDTF">2006-09-15T18:30:00Z</dcterms:created>
  <dcterms:modified xsi:type="dcterms:W3CDTF">2023-05-11T10:15:14Z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2a912c751c74461a93941a654c8b3302</vt:lpwstr>
  </property>
</Properties>
</file>